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DELMUNDA\Desktop\"/>
    </mc:Choice>
  </mc:AlternateContent>
  <xr:revisionPtr revIDLastSave="0" documentId="8_{00AB599D-DE85-43E1-B615-C19F8C61617A}" xr6:coauthVersionLast="47" xr6:coauthVersionMax="47" xr10:uidLastSave="{00000000-0000-0000-0000-000000000000}"/>
  <bookViews>
    <workbookView xWindow="-4200" yWindow="-21720" windowWidth="38640" windowHeight="21240" tabRatio="893" xr2:uid="{00000000-000D-0000-FFFF-FFFF00000000}"/>
  </bookViews>
  <sheets>
    <sheet name="Index" sheetId="53" r:id="rId1"/>
    <sheet name="Table 1" sheetId="54" r:id="rId2"/>
    <sheet name="Table 2" sheetId="79" r:id="rId3"/>
    <sheet name="Table 3" sheetId="80" r:id="rId4"/>
    <sheet name="Table 4" sheetId="55" r:id="rId5"/>
    <sheet name="Table 5" sheetId="56" r:id="rId6"/>
    <sheet name="Table 6" sheetId="57" r:id="rId7"/>
    <sheet name="Table 7" sheetId="58" r:id="rId8"/>
    <sheet name="Table 8" sheetId="59" r:id="rId9"/>
    <sheet name="Table 9" sheetId="60" r:id="rId10"/>
    <sheet name="Table 10" sheetId="61" r:id="rId11"/>
    <sheet name="Table 11" sheetId="62" r:id="rId12"/>
    <sheet name="Table 12" sheetId="63" r:id="rId13"/>
    <sheet name="Table 13" sheetId="64" r:id="rId14"/>
    <sheet name="Table 14" sheetId="65" r:id="rId15"/>
    <sheet name="Table 15" sheetId="66" r:id="rId16"/>
    <sheet name="Table 16" sheetId="67" r:id="rId17"/>
    <sheet name="Table 17" sheetId="68" r:id="rId18"/>
    <sheet name="Table 18" sheetId="69" r:id="rId19"/>
    <sheet name="Table 19" sheetId="70" r:id="rId20"/>
    <sheet name="Table 20" sheetId="71" r:id="rId21"/>
    <sheet name="Table 21" sheetId="72" r:id="rId22"/>
    <sheet name="Table 22" sheetId="73" r:id="rId23"/>
    <sheet name="Table 23" sheetId="74" r:id="rId24"/>
    <sheet name="Table 24" sheetId="75" r:id="rId25"/>
    <sheet name="Table 25" sheetId="76" r:id="rId26"/>
    <sheet name="Table 26" sheetId="77" r:id="rId27"/>
    <sheet name="Table 27" sheetId="78" state="hidden" r:id="rId28"/>
    <sheet name="Table 27 " sheetId="82" r:id="rId29"/>
    <sheet name="Table 28" sheetId="81" r:id="rId30"/>
  </sheets>
  <definedNames>
    <definedName name="_xlnm._FilterDatabase" localSheetId="0" hidden="1">Index!$A$1:$D$29</definedName>
    <definedName name="_xlnm._FilterDatabase" localSheetId="12" hidden="1">'Table 12'!$A$3:$F$67</definedName>
    <definedName name="_xlnm._FilterDatabase" localSheetId="18" hidden="1">'Table 18'!$A$2:$H$18</definedName>
    <definedName name="_xlnm._FilterDatabase" localSheetId="19" hidden="1">'Table 19'!#REF!</definedName>
    <definedName name="_xlnm._FilterDatabase" localSheetId="27" hidden="1">'Table 27'!$N$4:$O$154</definedName>
    <definedName name="_xlnm._FilterDatabase" localSheetId="28" hidden="1">'Table 27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81" l="1"/>
  <c r="A1" i="82"/>
  <c r="AA10" i="78" l="1"/>
  <c r="AB10" i="78"/>
  <c r="AA11" i="78"/>
  <c r="AB11" i="78"/>
  <c r="AA12" i="78"/>
  <c r="AB12" i="78"/>
  <c r="AA13" i="78"/>
  <c r="AB13" i="78"/>
  <c r="AA14" i="78"/>
  <c r="AB14" i="78"/>
  <c r="AA15" i="78"/>
  <c r="AB15" i="78"/>
  <c r="AA16" i="78"/>
  <c r="AB16" i="78"/>
  <c r="AA17" i="78"/>
  <c r="AB17" i="78"/>
  <c r="AA18" i="78"/>
  <c r="AB18" i="78"/>
  <c r="AA19" i="78"/>
  <c r="AB19" i="78"/>
  <c r="AA20" i="78"/>
  <c r="AB20" i="78"/>
  <c r="AA21" i="78"/>
  <c r="AB21" i="78"/>
  <c r="AA22" i="78"/>
  <c r="AB22" i="78"/>
  <c r="AA23" i="78"/>
  <c r="AB23" i="78"/>
  <c r="AA24" i="78"/>
  <c r="AB24" i="78"/>
  <c r="AA25" i="78"/>
  <c r="AB25" i="78"/>
  <c r="AA26" i="78"/>
  <c r="AB26" i="78"/>
  <c r="AA27" i="78"/>
  <c r="AB27" i="78"/>
  <c r="AA28" i="78"/>
  <c r="AB28" i="78"/>
  <c r="AA29" i="78"/>
  <c r="AB29" i="78"/>
  <c r="AA30" i="78"/>
  <c r="AB30" i="78"/>
  <c r="AA31" i="78"/>
  <c r="AB31" i="78"/>
  <c r="AA32" i="78"/>
  <c r="AB32" i="78"/>
  <c r="AA33" i="78"/>
  <c r="AB33" i="78"/>
  <c r="AA34" i="78"/>
  <c r="AB34" i="78"/>
  <c r="AA35" i="78"/>
  <c r="AB35" i="78"/>
  <c r="AA36" i="78"/>
  <c r="AB36" i="78"/>
  <c r="AA37" i="78"/>
  <c r="AB37" i="78"/>
  <c r="AA38" i="78"/>
  <c r="AB38" i="78"/>
  <c r="AA39" i="78"/>
  <c r="AB39" i="78"/>
  <c r="AA40" i="78"/>
  <c r="AB40" i="78"/>
  <c r="AA41" i="78"/>
  <c r="AB41" i="78"/>
  <c r="AA42" i="78"/>
  <c r="AB42" i="78"/>
  <c r="AA43" i="78"/>
  <c r="AB43" i="78"/>
  <c r="AA44" i="78"/>
  <c r="AB44" i="78"/>
  <c r="AA45" i="78"/>
  <c r="AB45" i="78"/>
  <c r="AA46" i="78"/>
  <c r="AB46" i="78"/>
  <c r="AA47" i="78"/>
  <c r="AB47" i="78"/>
  <c r="AA48" i="78"/>
  <c r="AB48" i="78"/>
  <c r="AA49" i="78"/>
  <c r="AB49" i="78"/>
  <c r="AA50" i="78"/>
  <c r="AB50" i="78"/>
  <c r="AA51" i="78"/>
  <c r="AB51" i="78"/>
  <c r="AA52" i="78"/>
  <c r="AB52" i="78"/>
  <c r="AA53" i="78"/>
  <c r="AB53" i="78"/>
  <c r="AA54" i="78"/>
  <c r="AB54" i="78"/>
  <c r="AA55" i="78"/>
  <c r="AB55" i="78"/>
  <c r="AA56" i="78"/>
  <c r="AB56" i="78"/>
  <c r="AA57" i="78"/>
  <c r="AB57" i="78"/>
  <c r="AA58" i="78"/>
  <c r="AB58" i="78"/>
  <c r="AA59" i="78"/>
  <c r="AB59" i="78"/>
  <c r="AA60" i="78"/>
  <c r="AB60" i="78"/>
  <c r="AA61" i="78"/>
  <c r="AB61" i="78"/>
  <c r="AA62" i="78"/>
  <c r="AB62" i="78"/>
  <c r="AA63" i="78"/>
  <c r="AB63" i="78"/>
  <c r="AA64" i="78"/>
  <c r="AB64" i="78"/>
  <c r="AA65" i="78"/>
  <c r="AB65" i="78"/>
  <c r="AA66" i="78"/>
  <c r="AB66" i="78"/>
  <c r="AA67" i="78"/>
  <c r="AB67" i="78"/>
  <c r="AA68" i="78"/>
  <c r="AB68" i="78"/>
  <c r="AA69" i="78"/>
  <c r="AB69" i="78"/>
  <c r="AA70" i="78"/>
  <c r="AB70" i="78"/>
  <c r="AA71" i="78"/>
  <c r="AB71" i="78"/>
  <c r="AA72" i="78"/>
  <c r="AB72" i="78"/>
  <c r="AA73" i="78"/>
  <c r="AB73" i="78"/>
  <c r="AA74" i="78"/>
  <c r="AB74" i="78"/>
  <c r="AA75" i="78"/>
  <c r="AB75" i="78"/>
  <c r="AA76" i="78"/>
  <c r="AB76" i="78"/>
  <c r="AA77" i="78"/>
  <c r="AB77" i="78"/>
  <c r="AA78" i="78"/>
  <c r="AB78" i="78"/>
  <c r="AA79" i="78"/>
  <c r="AB79" i="78"/>
  <c r="AA80" i="78"/>
  <c r="AB80" i="78"/>
  <c r="AA81" i="78"/>
  <c r="AB81" i="78"/>
  <c r="AA82" i="78"/>
  <c r="AB82" i="78"/>
  <c r="AA83" i="78"/>
  <c r="AB83" i="78"/>
  <c r="AA84" i="78"/>
  <c r="AB84" i="78"/>
  <c r="AA85" i="78"/>
  <c r="AB85" i="78"/>
  <c r="AA86" i="78"/>
  <c r="AB86" i="78"/>
  <c r="AA87" i="78"/>
  <c r="AB87" i="78"/>
  <c r="AA88" i="78"/>
  <c r="AB88" i="78"/>
  <c r="AA89" i="78"/>
  <c r="AB89" i="78"/>
  <c r="AA90" i="78"/>
  <c r="AB90" i="78"/>
  <c r="AA91" i="78"/>
  <c r="AB91" i="78"/>
  <c r="AA92" i="78"/>
  <c r="AB92" i="78"/>
  <c r="AA93" i="78"/>
  <c r="AB93" i="78"/>
  <c r="AA94" i="78"/>
  <c r="AB94" i="78"/>
  <c r="AA95" i="78"/>
  <c r="AB95" i="78"/>
  <c r="AA96" i="78"/>
  <c r="AB96" i="78"/>
  <c r="AA97" i="78"/>
  <c r="AB97" i="78"/>
  <c r="AA98" i="78"/>
  <c r="AB98" i="78"/>
  <c r="AA99" i="78"/>
  <c r="AB99" i="78"/>
  <c r="AA100" i="78"/>
  <c r="AB100" i="78"/>
  <c r="AA101" i="78"/>
  <c r="AB101" i="78"/>
  <c r="AA102" i="78"/>
  <c r="AB102" i="78"/>
  <c r="AA103" i="78"/>
  <c r="AB103" i="78"/>
  <c r="AA104" i="78"/>
  <c r="AB104" i="78"/>
  <c r="AA105" i="78"/>
  <c r="AB105" i="78"/>
  <c r="AA106" i="78"/>
  <c r="AB106" i="78"/>
  <c r="AA107" i="78"/>
  <c r="AB107" i="78"/>
  <c r="AA108" i="78"/>
  <c r="AB108" i="78"/>
  <c r="AA109" i="78"/>
  <c r="AB109" i="78"/>
  <c r="AA110" i="78"/>
  <c r="AB110" i="78"/>
  <c r="AA111" i="78"/>
  <c r="AB111" i="78"/>
  <c r="AA112" i="78"/>
  <c r="AB112" i="78"/>
  <c r="AA113" i="78"/>
  <c r="AB113" i="78"/>
  <c r="AA114" i="78"/>
  <c r="AB114" i="78"/>
  <c r="AA115" i="78"/>
  <c r="AB115" i="78"/>
  <c r="AA116" i="78"/>
  <c r="AB116" i="78"/>
  <c r="AA117" i="78"/>
  <c r="AB117" i="78"/>
  <c r="AA118" i="78"/>
  <c r="AB118" i="78"/>
  <c r="AA119" i="78"/>
  <c r="AB119" i="78"/>
  <c r="AA120" i="78"/>
  <c r="AB120" i="78"/>
  <c r="AA121" i="78"/>
  <c r="AB121" i="78"/>
  <c r="AA122" i="78"/>
  <c r="AB122" i="78"/>
  <c r="AA123" i="78"/>
  <c r="AB123" i="78"/>
  <c r="AA124" i="78"/>
  <c r="AB124" i="78"/>
  <c r="AA125" i="78"/>
  <c r="AB125" i="78"/>
  <c r="AA126" i="78"/>
  <c r="AB126" i="78"/>
  <c r="AA127" i="78"/>
  <c r="AB127" i="78"/>
  <c r="AA128" i="78"/>
  <c r="AB128" i="78"/>
  <c r="AA129" i="78"/>
  <c r="AB129" i="78"/>
  <c r="AA130" i="78"/>
  <c r="AB130" i="78"/>
  <c r="AA131" i="78"/>
  <c r="AB131" i="78"/>
  <c r="AA132" i="78"/>
  <c r="AB132" i="78"/>
  <c r="AA133" i="78"/>
  <c r="AB133" i="78"/>
  <c r="AA134" i="78"/>
  <c r="AB134" i="78"/>
  <c r="AA135" i="78"/>
  <c r="AB135" i="78"/>
  <c r="AA136" i="78"/>
  <c r="AB136" i="78"/>
  <c r="AA137" i="78"/>
  <c r="AB137" i="78"/>
  <c r="AA138" i="78"/>
  <c r="AB138" i="78"/>
  <c r="AA139" i="78"/>
  <c r="AB139" i="78"/>
  <c r="AA140" i="78"/>
  <c r="AB140" i="78"/>
  <c r="AA141" i="78"/>
  <c r="AB141" i="78"/>
  <c r="AA142" i="78"/>
  <c r="AB142" i="78"/>
  <c r="AA143" i="78"/>
  <c r="AB143" i="78"/>
  <c r="AA144" i="78"/>
  <c r="AB144" i="78"/>
  <c r="AA145" i="78"/>
  <c r="AB145" i="78"/>
  <c r="AA146" i="78"/>
  <c r="AB146" i="78"/>
  <c r="AA147" i="78"/>
  <c r="AB147" i="78"/>
  <c r="AA148" i="78"/>
  <c r="AB148" i="78"/>
  <c r="AA149" i="78"/>
  <c r="AB149" i="78"/>
  <c r="AA150" i="78"/>
  <c r="AB150" i="78"/>
  <c r="AA151" i="78"/>
  <c r="AB151" i="78"/>
  <c r="AA152" i="78"/>
  <c r="AB152" i="78"/>
  <c r="AA153" i="78"/>
  <c r="AB153" i="78"/>
  <c r="AA154" i="78"/>
  <c r="AB154" i="78"/>
  <c r="AA155" i="78"/>
  <c r="AB155" i="78"/>
  <c r="AA156" i="78"/>
  <c r="AB156" i="78"/>
  <c r="AA157" i="78"/>
  <c r="AB157" i="78"/>
  <c r="AA158" i="78"/>
  <c r="AB158" i="78"/>
  <c r="AA159" i="78"/>
  <c r="AB159" i="78"/>
  <c r="AA160" i="78"/>
  <c r="AB160" i="78"/>
  <c r="AA161" i="78"/>
  <c r="AB161" i="78"/>
  <c r="AA162" i="78"/>
  <c r="AB162" i="78"/>
  <c r="AA163" i="78"/>
  <c r="AB163" i="78"/>
  <c r="AA164" i="78"/>
  <c r="AB164" i="78"/>
  <c r="AA165" i="78"/>
  <c r="AB165" i="78"/>
  <c r="AA166" i="78"/>
  <c r="AB166" i="78"/>
  <c r="AA167" i="78"/>
  <c r="AB167" i="78"/>
  <c r="AA168" i="78"/>
  <c r="AB168" i="78"/>
  <c r="AA169" i="78"/>
  <c r="AB169" i="78"/>
  <c r="AA170" i="78"/>
  <c r="AB170" i="78"/>
  <c r="AA171" i="78"/>
  <c r="AB171" i="78"/>
  <c r="AA172" i="78"/>
  <c r="AB172" i="78"/>
  <c r="AA173" i="78"/>
  <c r="AB173" i="78"/>
  <c r="AA174" i="78"/>
  <c r="AB174" i="78"/>
  <c r="AA175" i="78"/>
  <c r="AB175" i="78"/>
  <c r="AB9" i="78"/>
  <c r="AA9" i="78"/>
  <c r="R139" i="78"/>
  <c r="Q139" i="78"/>
  <c r="R138" i="78"/>
  <c r="Q138" i="78"/>
  <c r="Q111" i="78" l="1"/>
  <c r="R111" i="78"/>
  <c r="Q112" i="78"/>
  <c r="R112" i="78"/>
  <c r="Q113" i="78"/>
  <c r="R113" i="78"/>
  <c r="Q114" i="78"/>
  <c r="R114" i="78"/>
  <c r="Q115" i="78"/>
  <c r="R115" i="78"/>
  <c r="Q116" i="78"/>
  <c r="R116" i="78"/>
  <c r="Q117" i="78"/>
  <c r="R117" i="78"/>
  <c r="Q118" i="78"/>
  <c r="R118" i="78"/>
  <c r="Q119" i="78"/>
  <c r="R119" i="78"/>
  <c r="Q120" i="78"/>
  <c r="R120" i="78"/>
  <c r="Q121" i="78"/>
  <c r="R121" i="78"/>
  <c r="Q122" i="78"/>
  <c r="R122" i="78"/>
  <c r="Q123" i="78"/>
  <c r="R123" i="78"/>
  <c r="Q124" i="78"/>
  <c r="R124" i="78"/>
  <c r="Q125" i="78"/>
  <c r="R125" i="78"/>
  <c r="Q126" i="78"/>
  <c r="R126" i="78"/>
  <c r="Q127" i="78"/>
  <c r="R127" i="78"/>
  <c r="Q128" i="78"/>
  <c r="R128" i="78"/>
  <c r="Q129" i="78"/>
  <c r="R129" i="78"/>
  <c r="Q130" i="78"/>
  <c r="R130" i="78"/>
  <c r="Q131" i="78"/>
  <c r="R131" i="78"/>
  <c r="Q132" i="78"/>
  <c r="R132" i="78"/>
  <c r="Q133" i="78"/>
  <c r="R133" i="78"/>
  <c r="Q134" i="78"/>
  <c r="R134" i="78"/>
  <c r="Q135" i="78"/>
  <c r="R135" i="78"/>
  <c r="Q136" i="78"/>
  <c r="R136" i="78"/>
  <c r="Q137" i="78"/>
  <c r="R137" i="78"/>
  <c r="R110" i="78"/>
  <c r="Q110" i="78"/>
  <c r="R109" i="78"/>
  <c r="Q109" i="78"/>
  <c r="Q45" i="78"/>
  <c r="R45" i="78"/>
  <c r="Q46" i="78"/>
  <c r="R46" i="78"/>
  <c r="Q47" i="78"/>
  <c r="R47" i="78"/>
  <c r="Q48" i="78"/>
  <c r="R48" i="78"/>
  <c r="Q49" i="78"/>
  <c r="R49" i="78"/>
  <c r="Q50" i="78"/>
  <c r="R50" i="78"/>
  <c r="Q51" i="78"/>
  <c r="R51" i="78"/>
  <c r="Q52" i="78"/>
  <c r="R52" i="78"/>
  <c r="Q53" i="78"/>
  <c r="R53" i="78"/>
  <c r="Q54" i="78"/>
  <c r="R54" i="78"/>
  <c r="Q55" i="78"/>
  <c r="R55" i="78"/>
  <c r="Q56" i="78"/>
  <c r="R56" i="78"/>
  <c r="Q57" i="78"/>
  <c r="R57" i="78"/>
  <c r="Q58" i="78"/>
  <c r="R58" i="78"/>
  <c r="Q59" i="78"/>
  <c r="R59" i="78"/>
  <c r="Q60" i="78"/>
  <c r="R60" i="78"/>
  <c r="Q61" i="78"/>
  <c r="R61" i="78"/>
  <c r="Q62" i="78"/>
  <c r="R62" i="78"/>
  <c r="Q63" i="78"/>
  <c r="R63" i="78"/>
  <c r="Q64" i="78"/>
  <c r="R64" i="78"/>
  <c r="Q65" i="78"/>
  <c r="R65" i="78"/>
  <c r="Q66" i="78"/>
  <c r="R66" i="78"/>
  <c r="Q67" i="78"/>
  <c r="R67" i="78"/>
  <c r="Q68" i="78"/>
  <c r="R68" i="78"/>
  <c r="Q69" i="78"/>
  <c r="R69" i="78"/>
  <c r="Q70" i="78"/>
  <c r="R70" i="78"/>
  <c r="Q71" i="78"/>
  <c r="R71" i="78"/>
  <c r="Q72" i="78"/>
  <c r="R72" i="78"/>
  <c r="Q73" i="78"/>
  <c r="R73" i="78"/>
  <c r="Q74" i="78"/>
  <c r="R74" i="78"/>
  <c r="Q75" i="78"/>
  <c r="R75" i="78"/>
  <c r="Q76" i="78"/>
  <c r="R76" i="78"/>
  <c r="Q77" i="78"/>
  <c r="R77" i="78"/>
  <c r="Q78" i="78"/>
  <c r="R78" i="78"/>
  <c r="Q79" i="78"/>
  <c r="R79" i="78"/>
  <c r="Q80" i="78"/>
  <c r="R80" i="78"/>
  <c r="Q81" i="78"/>
  <c r="R81" i="78"/>
  <c r="Q82" i="78"/>
  <c r="R82" i="78"/>
  <c r="Q83" i="78"/>
  <c r="R83" i="78"/>
  <c r="Q84" i="78"/>
  <c r="R84" i="78"/>
  <c r="Q85" i="78"/>
  <c r="R85" i="78"/>
  <c r="Q86" i="78"/>
  <c r="R86" i="78"/>
  <c r="Q87" i="78"/>
  <c r="R87" i="78"/>
  <c r="Q88" i="78"/>
  <c r="R88" i="78"/>
  <c r="Q89" i="78"/>
  <c r="R89" i="78"/>
  <c r="Q90" i="78"/>
  <c r="R90" i="78"/>
  <c r="Q91" i="78"/>
  <c r="R91" i="78"/>
  <c r="Q92" i="78"/>
  <c r="R92" i="78"/>
  <c r="Q93" i="78"/>
  <c r="R93" i="78"/>
  <c r="Q94" i="78"/>
  <c r="R94" i="78"/>
  <c r="Q95" i="78"/>
  <c r="R95" i="78"/>
  <c r="Q96" i="78"/>
  <c r="R96" i="78"/>
  <c r="Q97" i="78"/>
  <c r="R97" i="78"/>
  <c r="Q98" i="78"/>
  <c r="R98" i="78"/>
  <c r="Q99" i="78"/>
  <c r="R99" i="78"/>
  <c r="Q100" i="78"/>
  <c r="R100" i="78"/>
  <c r="Q101" i="78"/>
  <c r="R101" i="78"/>
  <c r="Q102" i="78"/>
  <c r="R102" i="78"/>
  <c r="Q103" i="78"/>
  <c r="R103" i="78"/>
  <c r="Q104" i="78"/>
  <c r="R104" i="78"/>
  <c r="Q105" i="78"/>
  <c r="R105" i="78"/>
  <c r="Q106" i="78"/>
  <c r="R106" i="78"/>
  <c r="Q107" i="78"/>
  <c r="R107" i="78"/>
  <c r="Q108" i="78"/>
  <c r="R108" i="78"/>
  <c r="R44" i="78"/>
  <c r="Q44" i="78"/>
  <c r="R42" i="78"/>
  <c r="Q42" i="78"/>
  <c r="S31" i="78"/>
  <c r="S34" i="78"/>
  <c r="R34" i="78"/>
  <c r="R31" i="78"/>
  <c r="Q30" i="78"/>
  <c r="R30" i="78"/>
  <c r="Q31" i="78"/>
  <c r="Q32" i="78"/>
  <c r="R32" i="78"/>
  <c r="Q33" i="78"/>
  <c r="R33" i="78"/>
  <c r="Q34" i="78"/>
  <c r="Q35" i="78"/>
  <c r="R35" i="78"/>
  <c r="Q36" i="78"/>
  <c r="R36" i="78"/>
  <c r="Q37" i="78"/>
  <c r="R37" i="78"/>
  <c r="Q38" i="78"/>
  <c r="R38" i="78"/>
  <c r="Q39" i="78"/>
  <c r="R39" i="78"/>
  <c r="Q40" i="78"/>
  <c r="R40" i="78"/>
  <c r="Q41" i="78"/>
  <c r="R41" i="78"/>
  <c r="R29" i="78"/>
  <c r="Q29" i="78"/>
  <c r="Q11" i="78"/>
  <c r="R11" i="78"/>
  <c r="Q12" i="78"/>
  <c r="R12" i="78"/>
  <c r="Q13" i="78"/>
  <c r="R13" i="78"/>
  <c r="Q14" i="78"/>
  <c r="R14" i="78"/>
  <c r="Q15" i="78"/>
  <c r="R15" i="78"/>
  <c r="Q16" i="78"/>
  <c r="R16" i="78"/>
  <c r="Q17" i="78"/>
  <c r="R17" i="78"/>
  <c r="Q18" i="78"/>
  <c r="R18" i="78"/>
  <c r="Q19" i="78"/>
  <c r="R19" i="78"/>
  <c r="Q20" i="78"/>
  <c r="R20" i="78"/>
  <c r="Q21" i="78"/>
  <c r="R21" i="78"/>
  <c r="Q22" i="78"/>
  <c r="R22" i="78"/>
  <c r="Q23" i="78"/>
  <c r="R23" i="78"/>
  <c r="Q24" i="78"/>
  <c r="R24" i="78"/>
  <c r="Q25" i="78"/>
  <c r="R25" i="78"/>
  <c r="Q26" i="78"/>
  <c r="R26" i="78"/>
  <c r="Q27" i="78"/>
  <c r="R27" i="78"/>
  <c r="Q28" i="78"/>
  <c r="R28" i="78"/>
  <c r="R10" i="78"/>
  <c r="Q10" i="78"/>
  <c r="A1" i="80" l="1"/>
  <c r="A1" i="79"/>
  <c r="A1" i="78"/>
  <c r="A1" i="75" l="1"/>
  <c r="A1" i="71"/>
  <c r="A1" i="70"/>
  <c r="A1" i="69"/>
  <c r="A1" i="68"/>
  <c r="A1" i="67"/>
  <c r="A1" i="66"/>
  <c r="A1" i="65"/>
  <c r="A1" i="64"/>
  <c r="A1" i="63"/>
  <c r="AE212" i="62"/>
  <c r="AD212" i="62"/>
  <c r="AC212" i="62"/>
  <c r="Y212" i="62"/>
  <c r="X212" i="62"/>
  <c r="W212" i="62"/>
  <c r="V212" i="62"/>
  <c r="U212" i="62"/>
  <c r="T212" i="62"/>
  <c r="S212" i="62"/>
  <c r="R212" i="62"/>
  <c r="Q212" i="62"/>
  <c r="P212" i="62"/>
  <c r="O212" i="62"/>
  <c r="N212" i="62"/>
  <c r="M212" i="62"/>
  <c r="L212" i="62"/>
  <c r="K212" i="62"/>
  <c r="J212" i="62"/>
  <c r="I212" i="62"/>
  <c r="H212" i="62"/>
  <c r="G212" i="62"/>
  <c r="F212" i="62"/>
  <c r="E212" i="62"/>
  <c r="D212" i="62"/>
  <c r="C212" i="62"/>
  <c r="B212" i="62"/>
  <c r="AE211" i="62"/>
  <c r="AD211" i="62"/>
  <c r="AC211" i="62"/>
  <c r="AB211" i="62"/>
  <c r="AA211" i="62"/>
  <c r="Z211" i="62"/>
  <c r="Y211" i="62"/>
  <c r="X211" i="62"/>
  <c r="W211" i="62"/>
  <c r="V211" i="62"/>
  <c r="U211" i="62"/>
  <c r="T211" i="62"/>
  <c r="S211" i="62"/>
  <c r="R211" i="62"/>
  <c r="Q211" i="62"/>
  <c r="P211" i="62"/>
  <c r="O211" i="62"/>
  <c r="N211" i="62"/>
  <c r="M211" i="62"/>
  <c r="L211" i="62"/>
  <c r="K211" i="62"/>
  <c r="J211" i="62"/>
  <c r="I211" i="62"/>
  <c r="H211" i="62"/>
  <c r="G211" i="62"/>
  <c r="F211" i="62"/>
  <c r="E211" i="62"/>
  <c r="D211" i="62"/>
  <c r="C211" i="62"/>
  <c r="B211" i="62"/>
  <c r="AE210" i="62"/>
  <c r="AD210" i="62"/>
  <c r="AC210" i="62"/>
  <c r="AB210" i="62"/>
  <c r="AA210" i="62"/>
  <c r="Z210" i="62"/>
  <c r="Y210" i="62"/>
  <c r="X210" i="62"/>
  <c r="W210" i="62"/>
  <c r="V210" i="62"/>
  <c r="U210" i="62"/>
  <c r="T210" i="62"/>
  <c r="S210" i="62"/>
  <c r="R210" i="62"/>
  <c r="Q210" i="62"/>
  <c r="P210" i="62"/>
  <c r="O210" i="62"/>
  <c r="N210" i="62"/>
  <c r="M210" i="62"/>
  <c r="L210" i="62"/>
  <c r="K210" i="62"/>
  <c r="J210" i="62"/>
  <c r="I210" i="62"/>
  <c r="H210" i="62"/>
  <c r="G210" i="62"/>
  <c r="F210" i="62"/>
  <c r="E210" i="62"/>
  <c r="D210" i="62"/>
  <c r="C210" i="62"/>
  <c r="B210" i="62"/>
  <c r="AE209" i="62"/>
  <c r="AD209" i="62"/>
  <c r="AC209" i="62"/>
  <c r="AB209" i="62"/>
  <c r="AA209" i="62"/>
  <c r="Z209" i="62"/>
  <c r="Y209" i="62"/>
  <c r="X209" i="62"/>
  <c r="W209" i="62"/>
  <c r="V209" i="62"/>
  <c r="U209" i="62"/>
  <c r="T209" i="62"/>
  <c r="S209" i="62"/>
  <c r="R209" i="62"/>
  <c r="Q209" i="62"/>
  <c r="P209" i="62"/>
  <c r="O209" i="62"/>
  <c r="N209" i="62"/>
  <c r="M209" i="62"/>
  <c r="L209" i="62"/>
  <c r="K209" i="62"/>
  <c r="J209" i="62"/>
  <c r="I209" i="62"/>
  <c r="H209" i="62"/>
  <c r="G209" i="62"/>
  <c r="F209" i="62"/>
  <c r="E209" i="62"/>
  <c r="D209" i="62"/>
  <c r="C209" i="62"/>
  <c r="B209" i="62"/>
  <c r="AE208" i="62"/>
  <c r="AD208" i="62"/>
  <c r="AC208" i="62"/>
  <c r="AB208" i="62"/>
  <c r="AA208" i="62"/>
  <c r="Z208" i="62"/>
  <c r="Y208" i="62"/>
  <c r="X208" i="62"/>
  <c r="W208" i="62"/>
  <c r="V208" i="62"/>
  <c r="U208" i="62"/>
  <c r="T208" i="62"/>
  <c r="S208" i="62"/>
  <c r="R208" i="62"/>
  <c r="Q208" i="62"/>
  <c r="P208" i="62"/>
  <c r="O208" i="62"/>
  <c r="N208" i="62"/>
  <c r="M208" i="62"/>
  <c r="L208" i="62"/>
  <c r="K208" i="62"/>
  <c r="J208" i="62"/>
  <c r="I208" i="62"/>
  <c r="H208" i="62"/>
  <c r="G208" i="62"/>
  <c r="F208" i="62"/>
  <c r="E208" i="62"/>
  <c r="D208" i="62"/>
  <c r="C208" i="62"/>
  <c r="B208" i="62"/>
  <c r="AE207" i="62"/>
  <c r="AD207" i="62"/>
  <c r="AC207" i="62"/>
  <c r="AB207" i="62"/>
  <c r="AA207" i="62"/>
  <c r="Z207" i="62"/>
  <c r="Y207" i="62"/>
  <c r="X207" i="62"/>
  <c r="W207" i="62"/>
  <c r="V207" i="62"/>
  <c r="U207" i="62"/>
  <c r="T207" i="62"/>
  <c r="S207" i="62"/>
  <c r="R207" i="62"/>
  <c r="Q207" i="62"/>
  <c r="P207" i="62"/>
  <c r="O207" i="62"/>
  <c r="N207" i="62"/>
  <c r="M207" i="62"/>
  <c r="L207" i="62"/>
  <c r="K207" i="62"/>
  <c r="J207" i="62"/>
  <c r="I207" i="62"/>
  <c r="H207" i="62"/>
  <c r="G207" i="62"/>
  <c r="F207" i="62"/>
  <c r="E207" i="62"/>
  <c r="D207" i="62"/>
  <c r="C207" i="62"/>
  <c r="B207" i="62"/>
  <c r="AE206" i="62"/>
  <c r="AD206" i="62"/>
  <c r="AC206" i="62"/>
  <c r="AB206" i="62"/>
  <c r="AA206" i="62"/>
  <c r="Z206" i="62"/>
  <c r="Y206" i="62"/>
  <c r="X206" i="62"/>
  <c r="W206" i="62"/>
  <c r="V206" i="62"/>
  <c r="U206" i="62"/>
  <c r="T206" i="62"/>
  <c r="S206" i="62"/>
  <c r="R206" i="62"/>
  <c r="Q206" i="62"/>
  <c r="P206" i="62"/>
  <c r="O206" i="62"/>
  <c r="N206" i="62"/>
  <c r="M206" i="62"/>
  <c r="L206" i="62"/>
  <c r="K206" i="62"/>
  <c r="J206" i="62"/>
  <c r="I206" i="62"/>
  <c r="H206" i="62"/>
  <c r="G206" i="62"/>
  <c r="F206" i="62"/>
  <c r="E206" i="62"/>
  <c r="D206" i="62"/>
  <c r="C206" i="62"/>
  <c r="B206" i="62"/>
  <c r="AE205" i="62"/>
  <c r="AD205" i="62"/>
  <c r="AC205" i="62"/>
  <c r="AB205" i="62"/>
  <c r="AA205" i="62"/>
  <c r="Z205" i="62"/>
  <c r="Y205" i="62"/>
  <c r="X205" i="62"/>
  <c r="W205" i="62"/>
  <c r="V205" i="62"/>
  <c r="U205" i="62"/>
  <c r="T205" i="62"/>
  <c r="S205" i="62"/>
  <c r="R205" i="62"/>
  <c r="Q205" i="62"/>
  <c r="P205" i="62"/>
  <c r="O205" i="62"/>
  <c r="N205" i="62"/>
  <c r="M205" i="62"/>
  <c r="L205" i="62"/>
  <c r="K205" i="62"/>
  <c r="J205" i="62"/>
  <c r="I205" i="62"/>
  <c r="H205" i="62"/>
  <c r="G205" i="62"/>
  <c r="F205" i="62"/>
  <c r="E205" i="62"/>
  <c r="D205" i="62"/>
  <c r="C205" i="62"/>
  <c r="B205" i="62"/>
  <c r="AE204" i="62"/>
  <c r="AD204" i="62"/>
  <c r="AC204" i="62"/>
  <c r="AB204" i="62"/>
  <c r="AA204" i="62"/>
  <c r="Z204" i="62"/>
  <c r="Y204" i="62"/>
  <c r="X204" i="62"/>
  <c r="W204" i="62"/>
  <c r="V204" i="62"/>
  <c r="U204" i="62"/>
  <c r="T204" i="62"/>
  <c r="S204" i="62"/>
  <c r="R204" i="62"/>
  <c r="Q204" i="62"/>
  <c r="P204" i="62"/>
  <c r="O204" i="62"/>
  <c r="N204" i="62"/>
  <c r="M204" i="62"/>
  <c r="L204" i="62"/>
  <c r="K204" i="62"/>
  <c r="J204" i="62"/>
  <c r="I204" i="62"/>
  <c r="H204" i="62"/>
  <c r="G204" i="62"/>
  <c r="F204" i="62"/>
  <c r="E204" i="62"/>
  <c r="D204" i="62"/>
  <c r="C204" i="62"/>
  <c r="B204" i="62"/>
  <c r="AE203" i="62"/>
  <c r="AD203" i="62"/>
  <c r="AC203" i="62"/>
  <c r="AB203" i="62"/>
  <c r="AA203" i="62"/>
  <c r="Z203" i="62"/>
  <c r="Y203" i="62"/>
  <c r="X203" i="62"/>
  <c r="W203" i="62"/>
  <c r="V203" i="62"/>
  <c r="U203" i="62"/>
  <c r="T203" i="62"/>
  <c r="S203" i="62"/>
  <c r="R203" i="62"/>
  <c r="Q203" i="62"/>
  <c r="P203" i="62"/>
  <c r="O203" i="62"/>
  <c r="N203" i="62"/>
  <c r="M203" i="62"/>
  <c r="L203" i="62"/>
  <c r="K203" i="62"/>
  <c r="J203" i="62"/>
  <c r="I203" i="62"/>
  <c r="H203" i="62"/>
  <c r="G203" i="62"/>
  <c r="F203" i="62"/>
  <c r="E203" i="62"/>
  <c r="D203" i="62"/>
  <c r="C203" i="62"/>
  <c r="B203" i="62"/>
  <c r="AE202" i="62"/>
  <c r="AD202" i="62"/>
  <c r="AC202" i="62"/>
  <c r="AB202" i="62"/>
  <c r="AA202" i="62"/>
  <c r="Z202" i="62"/>
  <c r="Y202" i="62"/>
  <c r="X202" i="62"/>
  <c r="W202" i="62"/>
  <c r="V202" i="62"/>
  <c r="U202" i="62"/>
  <c r="T202" i="62"/>
  <c r="S202" i="62"/>
  <c r="R202" i="62"/>
  <c r="Q202" i="62"/>
  <c r="P202" i="62"/>
  <c r="O202" i="62"/>
  <c r="N202" i="62"/>
  <c r="M202" i="62"/>
  <c r="L202" i="62"/>
  <c r="K202" i="62"/>
  <c r="J202" i="62"/>
  <c r="I202" i="62"/>
  <c r="H202" i="62"/>
  <c r="G202" i="62"/>
  <c r="F202" i="62"/>
  <c r="E202" i="62"/>
  <c r="D202" i="62"/>
  <c r="C202" i="62"/>
  <c r="B202" i="62"/>
  <c r="AE201" i="62"/>
  <c r="AD201" i="62"/>
  <c r="AC201" i="62"/>
  <c r="AB201" i="62"/>
  <c r="AA201" i="62"/>
  <c r="Z201" i="62"/>
  <c r="Y201" i="62"/>
  <c r="X201" i="62"/>
  <c r="W201" i="62"/>
  <c r="V201" i="62"/>
  <c r="U201" i="62"/>
  <c r="T201" i="62"/>
  <c r="S201" i="62"/>
  <c r="R201" i="62"/>
  <c r="Q201" i="62"/>
  <c r="P201" i="62"/>
  <c r="O201" i="62"/>
  <c r="N201" i="62"/>
  <c r="M201" i="62"/>
  <c r="L201" i="62"/>
  <c r="K201" i="62"/>
  <c r="J201" i="62"/>
  <c r="I201" i="62"/>
  <c r="H201" i="62"/>
  <c r="G201" i="62"/>
  <c r="F201" i="62"/>
  <c r="E201" i="62"/>
  <c r="D201" i="62"/>
  <c r="C201" i="62"/>
  <c r="B201" i="62"/>
  <c r="AE200" i="62"/>
  <c r="AD200" i="62"/>
  <c r="AC200" i="62"/>
  <c r="AB200" i="62"/>
  <c r="AA200" i="62"/>
  <c r="Z200" i="62"/>
  <c r="Y200" i="62"/>
  <c r="X200" i="62"/>
  <c r="W200" i="62"/>
  <c r="V200" i="62"/>
  <c r="U200" i="62"/>
  <c r="T200" i="62"/>
  <c r="S200" i="62"/>
  <c r="R200" i="62"/>
  <c r="Q200" i="62"/>
  <c r="P200" i="62"/>
  <c r="O200" i="62"/>
  <c r="N200" i="62"/>
  <c r="M200" i="62"/>
  <c r="L200" i="62"/>
  <c r="K200" i="62"/>
  <c r="J200" i="62"/>
  <c r="I200" i="62"/>
  <c r="H200" i="62"/>
  <c r="G200" i="62"/>
  <c r="F200" i="62"/>
  <c r="E200" i="62"/>
  <c r="D200" i="62"/>
  <c r="C200" i="62"/>
  <c r="B200" i="62"/>
  <c r="AE199" i="62"/>
  <c r="AD199" i="62"/>
  <c r="AC199" i="62"/>
  <c r="AB199" i="62"/>
  <c r="AA199" i="62"/>
  <c r="Z199" i="62"/>
  <c r="Y199" i="62"/>
  <c r="X199" i="62"/>
  <c r="W199" i="62"/>
  <c r="V199" i="62"/>
  <c r="U199" i="62"/>
  <c r="T199" i="62"/>
  <c r="S199" i="62"/>
  <c r="R199" i="62"/>
  <c r="Q199" i="62"/>
  <c r="P199" i="62"/>
  <c r="O199" i="62"/>
  <c r="N199" i="62"/>
  <c r="M199" i="62"/>
  <c r="L199" i="62"/>
  <c r="K199" i="62"/>
  <c r="J199" i="62"/>
  <c r="I199" i="62"/>
  <c r="H199" i="62"/>
  <c r="G199" i="62"/>
  <c r="F199" i="62"/>
  <c r="E199" i="62"/>
  <c r="D199" i="62"/>
  <c r="C199" i="62"/>
  <c r="B199" i="62"/>
  <c r="AE198" i="62"/>
  <c r="AD198" i="62"/>
  <c r="AC198" i="62"/>
  <c r="AB198" i="62"/>
  <c r="AA198" i="62"/>
  <c r="Z198" i="62"/>
  <c r="Y198" i="62"/>
  <c r="X198" i="62"/>
  <c r="W198" i="62"/>
  <c r="V198" i="62"/>
  <c r="U198" i="62"/>
  <c r="T198" i="62"/>
  <c r="S198" i="62"/>
  <c r="R198" i="62"/>
  <c r="Q198" i="62"/>
  <c r="P198" i="62"/>
  <c r="O198" i="62"/>
  <c r="N198" i="62"/>
  <c r="M198" i="62"/>
  <c r="L198" i="62"/>
  <c r="K198" i="62"/>
  <c r="J198" i="62"/>
  <c r="I198" i="62"/>
  <c r="H198" i="62"/>
  <c r="G198" i="62"/>
  <c r="F198" i="62"/>
  <c r="E198" i="62"/>
  <c r="D198" i="62"/>
  <c r="C198" i="62"/>
  <c r="B198" i="62"/>
  <c r="AE197" i="62"/>
  <c r="AD197" i="62"/>
  <c r="AC197" i="62"/>
  <c r="AB197" i="62"/>
  <c r="AA197" i="62"/>
  <c r="Z197" i="62"/>
  <c r="Y197" i="62"/>
  <c r="X197" i="62"/>
  <c r="W197" i="62"/>
  <c r="V197" i="62"/>
  <c r="U197" i="62"/>
  <c r="T197" i="62"/>
  <c r="S197" i="62"/>
  <c r="R197" i="62"/>
  <c r="Q197" i="62"/>
  <c r="P197" i="62"/>
  <c r="O197" i="62"/>
  <c r="N197" i="62"/>
  <c r="M197" i="62"/>
  <c r="L197" i="62"/>
  <c r="K197" i="62"/>
  <c r="J197" i="62"/>
  <c r="I197" i="62"/>
  <c r="H197" i="62"/>
  <c r="G197" i="62"/>
  <c r="F197" i="62"/>
  <c r="E197" i="62"/>
  <c r="D197" i="62"/>
  <c r="C197" i="62"/>
  <c r="B197" i="62"/>
  <c r="AE196" i="62"/>
  <c r="AD196" i="62"/>
  <c r="AC196" i="62"/>
  <c r="AB196" i="62"/>
  <c r="AA196" i="62"/>
  <c r="Z196" i="62"/>
  <c r="Y196" i="62"/>
  <c r="X196" i="62"/>
  <c r="W196" i="62"/>
  <c r="V196" i="62"/>
  <c r="U196" i="62"/>
  <c r="T196" i="62"/>
  <c r="S196" i="62"/>
  <c r="R196" i="62"/>
  <c r="Q196" i="62"/>
  <c r="P196" i="62"/>
  <c r="O196" i="62"/>
  <c r="N196" i="62"/>
  <c r="M196" i="62"/>
  <c r="L196" i="62"/>
  <c r="K196" i="62"/>
  <c r="J196" i="62"/>
  <c r="I196" i="62"/>
  <c r="H196" i="62"/>
  <c r="G196" i="62"/>
  <c r="F196" i="62"/>
  <c r="E196" i="62"/>
  <c r="D196" i="62"/>
  <c r="C196" i="62"/>
  <c r="B196" i="62"/>
  <c r="AE195" i="62"/>
  <c r="AD195" i="62"/>
  <c r="AC195" i="62"/>
  <c r="AB195" i="62"/>
  <c r="AA195" i="62"/>
  <c r="Z195" i="62"/>
  <c r="Y195" i="62"/>
  <c r="X195" i="62"/>
  <c r="W195" i="62"/>
  <c r="V195" i="62"/>
  <c r="U195" i="62"/>
  <c r="T195" i="62"/>
  <c r="S195" i="62"/>
  <c r="R195" i="62"/>
  <c r="Q195" i="62"/>
  <c r="P195" i="62"/>
  <c r="O195" i="62"/>
  <c r="N195" i="62"/>
  <c r="M195" i="62"/>
  <c r="L195" i="62"/>
  <c r="K195" i="62"/>
  <c r="J195" i="62"/>
  <c r="I195" i="62"/>
  <c r="H195" i="62"/>
  <c r="G195" i="62"/>
  <c r="F195" i="62"/>
  <c r="E195" i="62"/>
  <c r="D195" i="62"/>
  <c r="C195" i="62"/>
  <c r="B195" i="62"/>
  <c r="AE194" i="62"/>
  <c r="AD194" i="62"/>
  <c r="AC194" i="62"/>
  <c r="AB194" i="62"/>
  <c r="AA194" i="62"/>
  <c r="Z194" i="62"/>
  <c r="Y194" i="62"/>
  <c r="X194" i="62"/>
  <c r="W194" i="62"/>
  <c r="V194" i="62"/>
  <c r="U194" i="62"/>
  <c r="T194" i="62"/>
  <c r="S194" i="62"/>
  <c r="R194" i="62"/>
  <c r="Q194" i="62"/>
  <c r="P194" i="62"/>
  <c r="O194" i="62"/>
  <c r="N194" i="62"/>
  <c r="M194" i="62"/>
  <c r="L194" i="62"/>
  <c r="K194" i="62"/>
  <c r="J194" i="62"/>
  <c r="I194" i="62"/>
  <c r="H194" i="62"/>
  <c r="G194" i="62"/>
  <c r="F194" i="62"/>
  <c r="E194" i="62"/>
  <c r="D194" i="62"/>
  <c r="C194" i="62"/>
  <c r="B194" i="62"/>
  <c r="AE193" i="62"/>
  <c r="AD193" i="62"/>
  <c r="AC193" i="62"/>
  <c r="AB193" i="62"/>
  <c r="AA193" i="62"/>
  <c r="Z193" i="62"/>
  <c r="Y193" i="62"/>
  <c r="X193" i="62"/>
  <c r="W193" i="62"/>
  <c r="V193" i="62"/>
  <c r="U193" i="62"/>
  <c r="T193" i="62"/>
  <c r="S193" i="62"/>
  <c r="R193" i="62"/>
  <c r="Q193" i="62"/>
  <c r="P193" i="62"/>
  <c r="O193" i="62"/>
  <c r="N193" i="62"/>
  <c r="M193" i="62"/>
  <c r="L193" i="62"/>
  <c r="K193" i="62"/>
  <c r="J193" i="62"/>
  <c r="I193" i="62"/>
  <c r="H193" i="62"/>
  <c r="G193" i="62"/>
  <c r="F193" i="62"/>
  <c r="E193" i="62"/>
  <c r="D193" i="62"/>
  <c r="C193" i="62"/>
  <c r="B193" i="62"/>
  <c r="AE192" i="62"/>
  <c r="AD192" i="62"/>
  <c r="AC192" i="62"/>
  <c r="AB192" i="62"/>
  <c r="AA192" i="62"/>
  <c r="Z192" i="62"/>
  <c r="Y192" i="62"/>
  <c r="X192" i="62"/>
  <c r="W192" i="62"/>
  <c r="V192" i="62"/>
  <c r="U192" i="62"/>
  <c r="T192" i="62"/>
  <c r="S192" i="62"/>
  <c r="R192" i="62"/>
  <c r="Q192" i="62"/>
  <c r="P192" i="62"/>
  <c r="O192" i="62"/>
  <c r="N192" i="62"/>
  <c r="M192" i="62"/>
  <c r="L192" i="62"/>
  <c r="K192" i="62"/>
  <c r="J192" i="62"/>
  <c r="I192" i="62"/>
  <c r="H192" i="62"/>
  <c r="G192" i="62"/>
  <c r="F192" i="62"/>
  <c r="E192" i="62"/>
  <c r="D192" i="62"/>
  <c r="C192" i="62"/>
  <c r="B192" i="62"/>
  <c r="AE191" i="62"/>
  <c r="AD191" i="62"/>
  <c r="AC191" i="62"/>
  <c r="AB191" i="62"/>
  <c r="AA191" i="62"/>
  <c r="Z191" i="62"/>
  <c r="Y191" i="62"/>
  <c r="X191" i="62"/>
  <c r="W191" i="62"/>
  <c r="V191" i="62"/>
  <c r="U191" i="62"/>
  <c r="T191" i="62"/>
  <c r="S191" i="62"/>
  <c r="R191" i="62"/>
  <c r="Q191" i="62"/>
  <c r="P191" i="62"/>
  <c r="O191" i="62"/>
  <c r="N191" i="62"/>
  <c r="M191" i="62"/>
  <c r="L191" i="62"/>
  <c r="K191" i="62"/>
  <c r="J191" i="62"/>
  <c r="I191" i="62"/>
  <c r="H191" i="62"/>
  <c r="G191" i="62"/>
  <c r="F191" i="62"/>
  <c r="E191" i="62"/>
  <c r="D191" i="62"/>
  <c r="C191" i="62"/>
  <c r="B191" i="62"/>
  <c r="AE190" i="62"/>
  <c r="AD190" i="62"/>
  <c r="AC190" i="62"/>
  <c r="AB190" i="62"/>
  <c r="AA190" i="62"/>
  <c r="Z190" i="62"/>
  <c r="Y190" i="62"/>
  <c r="X190" i="62"/>
  <c r="W190" i="62"/>
  <c r="V190" i="62"/>
  <c r="U190" i="62"/>
  <c r="T190" i="62"/>
  <c r="S190" i="62"/>
  <c r="R190" i="62"/>
  <c r="Q190" i="62"/>
  <c r="P190" i="62"/>
  <c r="O190" i="62"/>
  <c r="N190" i="62"/>
  <c r="M190" i="62"/>
  <c r="L190" i="62"/>
  <c r="K190" i="62"/>
  <c r="J190" i="62"/>
  <c r="I190" i="62"/>
  <c r="H190" i="62"/>
  <c r="G190" i="62"/>
  <c r="F190" i="62"/>
  <c r="E190" i="62"/>
  <c r="D190" i="62"/>
  <c r="C190" i="62"/>
  <c r="B190" i="62"/>
  <c r="AE189" i="62"/>
  <c r="AD189" i="62"/>
  <c r="AC189" i="62"/>
  <c r="AB189" i="62"/>
  <c r="AA189" i="62"/>
  <c r="Z189" i="62"/>
  <c r="Y189" i="62"/>
  <c r="X189" i="62"/>
  <c r="W189" i="62"/>
  <c r="V189" i="62"/>
  <c r="U189" i="62"/>
  <c r="T189" i="62"/>
  <c r="S189" i="62"/>
  <c r="R189" i="62"/>
  <c r="Q189" i="62"/>
  <c r="P189" i="62"/>
  <c r="O189" i="62"/>
  <c r="N189" i="62"/>
  <c r="M189" i="62"/>
  <c r="L189" i="62"/>
  <c r="K189" i="62"/>
  <c r="J189" i="62"/>
  <c r="I189" i="62"/>
  <c r="H189" i="62"/>
  <c r="G189" i="62"/>
  <c r="F189" i="62"/>
  <c r="E189" i="62"/>
  <c r="D189" i="62"/>
  <c r="C189" i="62"/>
  <c r="B189" i="62"/>
  <c r="AE188" i="62"/>
  <c r="AD188" i="62"/>
  <c r="AC188" i="62"/>
  <c r="AB188" i="62"/>
  <c r="AA188" i="62"/>
  <c r="Z188" i="62"/>
  <c r="Y188" i="62"/>
  <c r="X188" i="62"/>
  <c r="W188" i="62"/>
  <c r="V188" i="62"/>
  <c r="U188" i="62"/>
  <c r="T188" i="62"/>
  <c r="S188" i="62"/>
  <c r="R188" i="62"/>
  <c r="Q188" i="62"/>
  <c r="P188" i="62"/>
  <c r="O188" i="62"/>
  <c r="N188" i="62"/>
  <c r="M188" i="62"/>
  <c r="L188" i="62"/>
  <c r="K188" i="62"/>
  <c r="J188" i="62"/>
  <c r="I188" i="62"/>
  <c r="H188" i="62"/>
  <c r="G188" i="62"/>
  <c r="F188" i="62"/>
  <c r="E188" i="62"/>
  <c r="D188" i="62"/>
  <c r="C188" i="62"/>
  <c r="B188" i="62"/>
  <c r="AE187" i="62"/>
  <c r="AD187" i="62"/>
  <c r="AC187" i="62"/>
  <c r="AB187" i="62"/>
  <c r="AA187" i="62"/>
  <c r="Z187" i="62"/>
  <c r="Y187" i="62"/>
  <c r="X187" i="62"/>
  <c r="W187" i="62"/>
  <c r="V187" i="62"/>
  <c r="U187" i="62"/>
  <c r="T187" i="62"/>
  <c r="S187" i="62"/>
  <c r="R187" i="62"/>
  <c r="Q187" i="62"/>
  <c r="P187" i="62"/>
  <c r="O187" i="62"/>
  <c r="N187" i="62"/>
  <c r="M187" i="62"/>
  <c r="L187" i="62"/>
  <c r="K187" i="62"/>
  <c r="J187" i="62"/>
  <c r="I187" i="62"/>
  <c r="H187" i="62"/>
  <c r="G187" i="62"/>
  <c r="F187" i="62"/>
  <c r="E187" i="62"/>
  <c r="D187" i="62"/>
  <c r="C187" i="62"/>
  <c r="B187" i="62"/>
  <c r="AE186" i="62"/>
  <c r="AD186" i="62"/>
  <c r="AC186" i="62"/>
  <c r="AB186" i="62"/>
  <c r="AA186" i="62"/>
  <c r="Z186" i="62"/>
  <c r="Y186" i="62"/>
  <c r="X186" i="62"/>
  <c r="W186" i="62"/>
  <c r="V186" i="62"/>
  <c r="U186" i="62"/>
  <c r="T186" i="62"/>
  <c r="S186" i="62"/>
  <c r="R186" i="62"/>
  <c r="Q186" i="62"/>
  <c r="P186" i="62"/>
  <c r="O186" i="62"/>
  <c r="N186" i="62"/>
  <c r="M186" i="62"/>
  <c r="L186" i="62"/>
  <c r="K186" i="62"/>
  <c r="J186" i="62"/>
  <c r="I186" i="62"/>
  <c r="H186" i="62"/>
  <c r="G186" i="62"/>
  <c r="F186" i="62"/>
  <c r="E186" i="62"/>
  <c r="D186" i="62"/>
  <c r="C186" i="62"/>
  <c r="B186" i="62"/>
  <c r="AE185" i="62"/>
  <c r="AD185" i="62"/>
  <c r="AC185" i="62"/>
  <c r="AB185" i="62"/>
  <c r="AA185" i="62"/>
  <c r="Z185" i="62"/>
  <c r="Y185" i="62"/>
  <c r="X185" i="62"/>
  <c r="W185" i="62"/>
  <c r="V185" i="62"/>
  <c r="U185" i="62"/>
  <c r="T185" i="62"/>
  <c r="S185" i="62"/>
  <c r="R185" i="62"/>
  <c r="Q185" i="62"/>
  <c r="P185" i="62"/>
  <c r="O185" i="62"/>
  <c r="N185" i="62"/>
  <c r="M185" i="62"/>
  <c r="L185" i="62"/>
  <c r="K185" i="62"/>
  <c r="J185" i="62"/>
  <c r="I185" i="62"/>
  <c r="H185" i="62"/>
  <c r="G185" i="62"/>
  <c r="F185" i="62"/>
  <c r="E185" i="62"/>
  <c r="D185" i="62"/>
  <c r="C185" i="62"/>
  <c r="B185" i="62"/>
  <c r="AE184" i="62"/>
  <c r="AD184" i="62"/>
  <c r="AC184" i="62"/>
  <c r="AB184" i="62"/>
  <c r="AA184" i="62"/>
  <c r="Z184" i="62"/>
  <c r="Y184" i="62"/>
  <c r="X184" i="62"/>
  <c r="W184" i="62"/>
  <c r="V184" i="62"/>
  <c r="U184" i="62"/>
  <c r="T184" i="62"/>
  <c r="S184" i="62"/>
  <c r="R184" i="62"/>
  <c r="Q184" i="62"/>
  <c r="P184" i="62"/>
  <c r="O184" i="62"/>
  <c r="N184" i="62"/>
  <c r="M184" i="62"/>
  <c r="L184" i="62"/>
  <c r="K184" i="62"/>
  <c r="J184" i="62"/>
  <c r="I184" i="62"/>
  <c r="H184" i="62"/>
  <c r="G184" i="62"/>
  <c r="F184" i="62"/>
  <c r="E184" i="62"/>
  <c r="D184" i="62"/>
  <c r="C184" i="62"/>
  <c r="B184" i="62"/>
  <c r="AE183" i="62"/>
  <c r="AD183" i="62"/>
  <c r="AC183" i="62"/>
  <c r="AB183" i="62"/>
  <c r="AA183" i="62"/>
  <c r="Z183" i="62"/>
  <c r="Y183" i="62"/>
  <c r="X183" i="62"/>
  <c r="W183" i="62"/>
  <c r="V183" i="62"/>
  <c r="U183" i="62"/>
  <c r="T183" i="62"/>
  <c r="S183" i="62"/>
  <c r="R183" i="62"/>
  <c r="Q183" i="62"/>
  <c r="P183" i="62"/>
  <c r="O183" i="62"/>
  <c r="N183" i="62"/>
  <c r="M183" i="62"/>
  <c r="L183" i="62"/>
  <c r="K183" i="62"/>
  <c r="J183" i="62"/>
  <c r="I183" i="62"/>
  <c r="H183" i="62"/>
  <c r="G183" i="62"/>
  <c r="F183" i="62"/>
  <c r="E183" i="62"/>
  <c r="D183" i="62"/>
  <c r="C183" i="62"/>
  <c r="B183" i="62"/>
  <c r="AE182" i="62"/>
  <c r="AD182" i="62"/>
  <c r="AC182" i="62"/>
  <c r="AB182" i="62"/>
  <c r="AA182" i="62"/>
  <c r="Z182" i="62"/>
  <c r="Y182" i="62"/>
  <c r="X182" i="62"/>
  <c r="W182" i="62"/>
  <c r="V182" i="62"/>
  <c r="U182" i="62"/>
  <c r="T182" i="62"/>
  <c r="S182" i="62"/>
  <c r="R182" i="62"/>
  <c r="Q182" i="62"/>
  <c r="P182" i="62"/>
  <c r="O182" i="62"/>
  <c r="N182" i="62"/>
  <c r="M182" i="62"/>
  <c r="L182" i="62"/>
  <c r="K182" i="62"/>
  <c r="J182" i="62"/>
  <c r="I182" i="62"/>
  <c r="H182" i="62"/>
  <c r="G182" i="62"/>
  <c r="F182" i="62"/>
  <c r="E182" i="62"/>
  <c r="D182" i="62"/>
  <c r="C182" i="62"/>
  <c r="B182" i="62"/>
  <c r="AE181" i="62"/>
  <c r="AD181" i="62"/>
  <c r="AC181" i="62"/>
  <c r="AB181" i="62"/>
  <c r="AA181" i="62"/>
  <c r="Z181" i="62"/>
  <c r="Y181" i="62"/>
  <c r="X181" i="62"/>
  <c r="W181" i="62"/>
  <c r="V181" i="62"/>
  <c r="U181" i="62"/>
  <c r="T181" i="62"/>
  <c r="S181" i="62"/>
  <c r="R181" i="62"/>
  <c r="Q181" i="62"/>
  <c r="P181" i="62"/>
  <c r="O181" i="62"/>
  <c r="N181" i="62"/>
  <c r="M181" i="62"/>
  <c r="L181" i="62"/>
  <c r="K181" i="62"/>
  <c r="J181" i="62"/>
  <c r="I181" i="62"/>
  <c r="H181" i="62"/>
  <c r="G181" i="62"/>
  <c r="F181" i="62"/>
  <c r="E181" i="62"/>
  <c r="D181" i="62"/>
  <c r="C181" i="62"/>
  <c r="B181" i="62"/>
  <c r="AE180" i="62"/>
  <c r="AD180" i="62"/>
  <c r="AC180" i="62"/>
  <c r="AB180" i="62"/>
  <c r="AA180" i="62"/>
  <c r="Z180" i="62"/>
  <c r="Y180" i="62"/>
  <c r="X180" i="62"/>
  <c r="W180" i="62"/>
  <c r="V180" i="62"/>
  <c r="U180" i="62"/>
  <c r="T180" i="62"/>
  <c r="S180" i="62"/>
  <c r="R180" i="62"/>
  <c r="Q180" i="62"/>
  <c r="P180" i="62"/>
  <c r="O180" i="62"/>
  <c r="N180" i="62"/>
  <c r="M180" i="62"/>
  <c r="L180" i="62"/>
  <c r="K180" i="62"/>
  <c r="J180" i="62"/>
  <c r="I180" i="62"/>
  <c r="H180" i="62"/>
  <c r="G180" i="62"/>
  <c r="F180" i="62"/>
  <c r="E180" i="62"/>
  <c r="D180" i="62"/>
  <c r="C180" i="62"/>
  <c r="B180" i="62"/>
  <c r="AE179" i="62"/>
  <c r="AD179" i="62"/>
  <c r="AC179" i="62"/>
  <c r="AB179" i="62"/>
  <c r="AA179" i="62"/>
  <c r="Z179" i="62"/>
  <c r="Y179" i="62"/>
  <c r="X179" i="62"/>
  <c r="W179" i="62"/>
  <c r="V179" i="62"/>
  <c r="U179" i="62"/>
  <c r="T179" i="62"/>
  <c r="S179" i="62"/>
  <c r="R179" i="62"/>
  <c r="Q179" i="62"/>
  <c r="P179" i="62"/>
  <c r="O179" i="62"/>
  <c r="N179" i="62"/>
  <c r="M179" i="62"/>
  <c r="L179" i="62"/>
  <c r="K179" i="62"/>
  <c r="J179" i="62"/>
  <c r="I179" i="62"/>
  <c r="H179" i="62"/>
  <c r="G179" i="62"/>
  <c r="F179" i="62"/>
  <c r="E179" i="62"/>
  <c r="D179" i="62"/>
  <c r="C179" i="62"/>
  <c r="B179" i="62"/>
  <c r="AE178" i="62"/>
  <c r="AD178" i="62"/>
  <c r="AC178" i="62"/>
  <c r="AB178" i="62"/>
  <c r="AA178" i="62"/>
  <c r="Z178" i="62"/>
  <c r="Y178" i="62"/>
  <c r="X178" i="62"/>
  <c r="W178" i="62"/>
  <c r="V178" i="62"/>
  <c r="U178" i="62"/>
  <c r="T178" i="62"/>
  <c r="S178" i="62"/>
  <c r="R178" i="62"/>
  <c r="Q178" i="62"/>
  <c r="P178" i="62"/>
  <c r="O178" i="62"/>
  <c r="N178" i="62"/>
  <c r="M178" i="62"/>
  <c r="L178" i="62"/>
  <c r="K178" i="62"/>
  <c r="J178" i="62"/>
  <c r="I178" i="62"/>
  <c r="H178" i="62"/>
  <c r="G178" i="62"/>
  <c r="F178" i="62"/>
  <c r="E178" i="62"/>
  <c r="D178" i="62"/>
  <c r="C178" i="62"/>
  <c r="B178" i="62"/>
  <c r="AE177" i="62"/>
  <c r="AD177" i="62"/>
  <c r="AC177" i="62"/>
  <c r="AB177" i="62"/>
  <c r="AA177" i="62"/>
  <c r="Z177" i="62"/>
  <c r="Y177" i="62"/>
  <c r="X177" i="62"/>
  <c r="W177" i="62"/>
  <c r="V177" i="62"/>
  <c r="U177" i="62"/>
  <c r="T177" i="62"/>
  <c r="S177" i="62"/>
  <c r="R177" i="62"/>
  <c r="Q177" i="62"/>
  <c r="P177" i="62"/>
  <c r="O177" i="62"/>
  <c r="N177" i="62"/>
  <c r="M177" i="62"/>
  <c r="L177" i="62"/>
  <c r="K177" i="62"/>
  <c r="J177" i="62"/>
  <c r="I177" i="62"/>
  <c r="H177" i="62"/>
  <c r="G177" i="62"/>
  <c r="F177" i="62"/>
  <c r="E177" i="62"/>
  <c r="D177" i="62"/>
  <c r="C177" i="62"/>
  <c r="B177" i="62"/>
  <c r="AE176" i="62"/>
  <c r="AD176" i="62"/>
  <c r="AC176" i="62"/>
  <c r="AB176" i="62"/>
  <c r="AA176" i="62"/>
  <c r="Z176" i="62"/>
  <c r="Y176" i="62"/>
  <c r="X176" i="62"/>
  <c r="W176" i="62"/>
  <c r="V176" i="62"/>
  <c r="U176" i="62"/>
  <c r="T176" i="62"/>
  <c r="S176" i="62"/>
  <c r="R176" i="62"/>
  <c r="Q176" i="62"/>
  <c r="P176" i="62"/>
  <c r="O176" i="62"/>
  <c r="N176" i="62"/>
  <c r="M176" i="62"/>
  <c r="L176" i="62"/>
  <c r="K176" i="62"/>
  <c r="J176" i="62"/>
  <c r="I176" i="62"/>
  <c r="H176" i="62"/>
  <c r="G176" i="62"/>
  <c r="F176" i="62"/>
  <c r="E176" i="62"/>
  <c r="D176" i="62"/>
  <c r="C176" i="62"/>
  <c r="B176" i="62"/>
  <c r="AE175" i="62"/>
  <c r="AD175" i="62"/>
  <c r="AC175" i="62"/>
  <c r="AB175" i="62"/>
  <c r="AA175" i="62"/>
  <c r="Z175" i="62"/>
  <c r="Y175" i="62"/>
  <c r="X175" i="62"/>
  <c r="W175" i="62"/>
  <c r="V175" i="62"/>
  <c r="U175" i="62"/>
  <c r="T175" i="62"/>
  <c r="S175" i="62"/>
  <c r="R175" i="62"/>
  <c r="Q175" i="62"/>
  <c r="P175" i="62"/>
  <c r="O175" i="62"/>
  <c r="N175" i="62"/>
  <c r="M175" i="62"/>
  <c r="L175" i="62"/>
  <c r="K175" i="62"/>
  <c r="J175" i="62"/>
  <c r="I175" i="62"/>
  <c r="H175" i="62"/>
  <c r="G175" i="62"/>
  <c r="F175" i="62"/>
  <c r="E175" i="62"/>
  <c r="D175" i="62"/>
  <c r="C175" i="62"/>
  <c r="B175" i="62"/>
  <c r="AE174" i="62"/>
  <c r="AD174" i="62"/>
  <c r="AC174" i="62"/>
  <c r="AB174" i="62"/>
  <c r="AA174" i="62"/>
  <c r="Z174" i="62"/>
  <c r="Y174" i="62"/>
  <c r="X174" i="62"/>
  <c r="W174" i="62"/>
  <c r="V174" i="62"/>
  <c r="U174" i="62"/>
  <c r="T174" i="62"/>
  <c r="S174" i="62"/>
  <c r="R174" i="62"/>
  <c r="Q174" i="62"/>
  <c r="P174" i="62"/>
  <c r="O174" i="62"/>
  <c r="N174" i="62"/>
  <c r="M174" i="62"/>
  <c r="L174" i="62"/>
  <c r="K174" i="62"/>
  <c r="J174" i="62"/>
  <c r="I174" i="62"/>
  <c r="H174" i="62"/>
  <c r="G174" i="62"/>
  <c r="F174" i="62"/>
  <c r="E174" i="62"/>
  <c r="D174" i="62"/>
  <c r="C174" i="62"/>
  <c r="B174" i="62"/>
  <c r="AE173" i="62"/>
  <c r="AD173" i="62"/>
  <c r="AC173" i="62"/>
  <c r="AB173" i="62"/>
  <c r="AA173" i="62"/>
  <c r="Z173" i="62"/>
  <c r="Y173" i="62"/>
  <c r="X173" i="62"/>
  <c r="W173" i="62"/>
  <c r="V173" i="62"/>
  <c r="U173" i="62"/>
  <c r="T173" i="62"/>
  <c r="S173" i="62"/>
  <c r="R173" i="62"/>
  <c r="Q173" i="62"/>
  <c r="P173" i="62"/>
  <c r="O173" i="62"/>
  <c r="N173" i="62"/>
  <c r="M173" i="62"/>
  <c r="L173" i="62"/>
  <c r="K173" i="62"/>
  <c r="J173" i="62"/>
  <c r="I173" i="62"/>
  <c r="H173" i="62"/>
  <c r="G173" i="62"/>
  <c r="F173" i="62"/>
  <c r="E173" i="62"/>
  <c r="D173" i="62"/>
  <c r="C173" i="62"/>
  <c r="B173" i="62"/>
  <c r="AE172" i="62"/>
  <c r="AD172" i="62"/>
  <c r="AC172" i="62"/>
  <c r="AB172" i="62"/>
  <c r="AA172" i="62"/>
  <c r="Z172" i="62"/>
  <c r="Y172" i="62"/>
  <c r="X172" i="62"/>
  <c r="W172" i="62"/>
  <c r="V172" i="62"/>
  <c r="U172" i="62"/>
  <c r="T172" i="62"/>
  <c r="S172" i="62"/>
  <c r="R172" i="62"/>
  <c r="Q172" i="62"/>
  <c r="P172" i="62"/>
  <c r="O172" i="62"/>
  <c r="N172" i="62"/>
  <c r="M172" i="62"/>
  <c r="L172" i="62"/>
  <c r="K172" i="62"/>
  <c r="J172" i="62"/>
  <c r="I172" i="62"/>
  <c r="H172" i="62"/>
  <c r="G172" i="62"/>
  <c r="F172" i="62"/>
  <c r="E172" i="62"/>
  <c r="D172" i="62"/>
  <c r="C172" i="62"/>
  <c r="B172" i="62"/>
  <c r="AE171" i="62"/>
  <c r="AD171" i="62"/>
  <c r="AC171" i="62"/>
  <c r="AB171" i="62"/>
  <c r="AA171" i="62"/>
  <c r="Z171" i="62"/>
  <c r="Y171" i="62"/>
  <c r="X171" i="62"/>
  <c r="W171" i="62"/>
  <c r="V171" i="62"/>
  <c r="U171" i="62"/>
  <c r="T171" i="62"/>
  <c r="S171" i="62"/>
  <c r="R171" i="62"/>
  <c r="Q171" i="62"/>
  <c r="P171" i="62"/>
  <c r="O171" i="62"/>
  <c r="N171" i="62"/>
  <c r="M171" i="62"/>
  <c r="L171" i="62"/>
  <c r="K171" i="62"/>
  <c r="J171" i="62"/>
  <c r="I171" i="62"/>
  <c r="H171" i="62"/>
  <c r="G171" i="62"/>
  <c r="F171" i="62"/>
  <c r="E171" i="62"/>
  <c r="D171" i="62"/>
  <c r="C171" i="62"/>
  <c r="B171" i="62"/>
  <c r="AE170" i="62"/>
  <c r="AD170" i="62"/>
  <c r="AC170" i="62"/>
  <c r="AB170" i="62"/>
  <c r="AA170" i="62"/>
  <c r="Z170" i="62"/>
  <c r="Y170" i="62"/>
  <c r="X170" i="62"/>
  <c r="W170" i="62"/>
  <c r="V170" i="62"/>
  <c r="U170" i="62"/>
  <c r="T170" i="62"/>
  <c r="S170" i="62"/>
  <c r="R170" i="62"/>
  <c r="Q170" i="62"/>
  <c r="P170" i="62"/>
  <c r="O170" i="62"/>
  <c r="N170" i="62"/>
  <c r="M170" i="62"/>
  <c r="L170" i="62"/>
  <c r="K170" i="62"/>
  <c r="J170" i="62"/>
  <c r="I170" i="62"/>
  <c r="H170" i="62"/>
  <c r="G170" i="62"/>
  <c r="F170" i="62"/>
  <c r="E170" i="62"/>
  <c r="D170" i="62"/>
  <c r="C170" i="62"/>
  <c r="B170" i="62"/>
  <c r="AE169" i="62"/>
  <c r="AD169" i="62"/>
  <c r="AC169" i="62"/>
  <c r="AB169" i="62"/>
  <c r="AA169" i="62"/>
  <c r="Z169" i="62"/>
  <c r="Y169" i="62"/>
  <c r="X169" i="62"/>
  <c r="W169" i="62"/>
  <c r="V169" i="62"/>
  <c r="U169" i="62"/>
  <c r="T169" i="62"/>
  <c r="S169" i="62"/>
  <c r="R169" i="62"/>
  <c r="Q169" i="62"/>
  <c r="P169" i="62"/>
  <c r="O169" i="62"/>
  <c r="N169" i="62"/>
  <c r="M169" i="62"/>
  <c r="L169" i="62"/>
  <c r="K169" i="62"/>
  <c r="J169" i="62"/>
  <c r="I169" i="62"/>
  <c r="H169" i="62"/>
  <c r="G169" i="62"/>
  <c r="F169" i="62"/>
  <c r="E169" i="62"/>
  <c r="D169" i="62"/>
  <c r="C169" i="62"/>
  <c r="B169" i="62"/>
  <c r="AE168" i="62"/>
  <c r="AD168" i="62"/>
  <c r="AC168" i="62"/>
  <c r="AB168" i="62"/>
  <c r="AA168" i="62"/>
  <c r="Z168" i="62"/>
  <c r="Y168" i="62"/>
  <c r="X168" i="62"/>
  <c r="W168" i="62"/>
  <c r="V168" i="62"/>
  <c r="U168" i="62"/>
  <c r="T168" i="62"/>
  <c r="S168" i="62"/>
  <c r="R168" i="62"/>
  <c r="Q168" i="62"/>
  <c r="P168" i="62"/>
  <c r="O168" i="62"/>
  <c r="N168" i="62"/>
  <c r="M168" i="62"/>
  <c r="L168" i="62"/>
  <c r="K168" i="62"/>
  <c r="J168" i="62"/>
  <c r="I168" i="62"/>
  <c r="H168" i="62"/>
  <c r="G168" i="62"/>
  <c r="F168" i="62"/>
  <c r="E168" i="62"/>
  <c r="D168" i="62"/>
  <c r="C168" i="62"/>
  <c r="B168" i="62"/>
  <c r="AE167" i="62"/>
  <c r="AD167" i="62"/>
  <c r="AC167" i="62"/>
  <c r="AB167" i="62"/>
  <c r="AA167" i="62"/>
  <c r="Z167" i="62"/>
  <c r="Y167" i="62"/>
  <c r="X167" i="62"/>
  <c r="W167" i="62"/>
  <c r="V167" i="62"/>
  <c r="U167" i="62"/>
  <c r="T167" i="62"/>
  <c r="S167" i="62"/>
  <c r="R167" i="62"/>
  <c r="Q167" i="62"/>
  <c r="P167" i="62"/>
  <c r="O167" i="62"/>
  <c r="N167" i="62"/>
  <c r="M167" i="62"/>
  <c r="L167" i="62"/>
  <c r="K167" i="62"/>
  <c r="J167" i="62"/>
  <c r="I167" i="62"/>
  <c r="H167" i="62"/>
  <c r="G167" i="62"/>
  <c r="F167" i="62"/>
  <c r="E167" i="62"/>
  <c r="D167" i="62"/>
  <c r="C167" i="62"/>
  <c r="B167" i="62"/>
  <c r="AE166" i="62"/>
  <c r="AD166" i="62"/>
  <c r="AC166" i="62"/>
  <c r="AB166" i="62"/>
  <c r="AA166" i="62"/>
  <c r="Z166" i="62"/>
  <c r="Y166" i="62"/>
  <c r="X166" i="62"/>
  <c r="W166" i="62"/>
  <c r="V166" i="62"/>
  <c r="U166" i="62"/>
  <c r="T166" i="62"/>
  <c r="S166" i="62"/>
  <c r="R166" i="62"/>
  <c r="Q166" i="62"/>
  <c r="P166" i="62"/>
  <c r="O166" i="62"/>
  <c r="N166" i="62"/>
  <c r="M166" i="62"/>
  <c r="L166" i="62"/>
  <c r="K166" i="62"/>
  <c r="J166" i="62"/>
  <c r="I166" i="62"/>
  <c r="H166" i="62"/>
  <c r="G166" i="62"/>
  <c r="F166" i="62"/>
  <c r="E166" i="62"/>
  <c r="D166" i="62"/>
  <c r="C166" i="62"/>
  <c r="B166" i="62"/>
  <c r="AE165" i="62"/>
  <c r="AD165" i="62"/>
  <c r="AC165" i="62"/>
  <c r="AB165" i="62"/>
  <c r="AA165" i="62"/>
  <c r="Z165" i="62"/>
  <c r="Y165" i="62"/>
  <c r="X165" i="62"/>
  <c r="W165" i="62"/>
  <c r="V165" i="62"/>
  <c r="U165" i="62"/>
  <c r="T165" i="62"/>
  <c r="S165" i="62"/>
  <c r="R165" i="62"/>
  <c r="Q165" i="62"/>
  <c r="P165" i="62"/>
  <c r="O165" i="62"/>
  <c r="N165" i="62"/>
  <c r="M165" i="62"/>
  <c r="L165" i="62"/>
  <c r="K165" i="62"/>
  <c r="J165" i="62"/>
  <c r="I165" i="62"/>
  <c r="H165" i="62"/>
  <c r="G165" i="62"/>
  <c r="F165" i="62"/>
  <c r="E165" i="62"/>
  <c r="D165" i="62"/>
  <c r="C165" i="62"/>
  <c r="B165" i="62"/>
  <c r="AE164" i="62"/>
  <c r="AD164" i="62"/>
  <c r="AC164" i="62"/>
  <c r="AB164" i="62"/>
  <c r="AA164" i="62"/>
  <c r="Z164" i="62"/>
  <c r="Y164" i="62"/>
  <c r="X164" i="62"/>
  <c r="W164" i="62"/>
  <c r="V164" i="62"/>
  <c r="U164" i="62"/>
  <c r="T164" i="62"/>
  <c r="S164" i="62"/>
  <c r="R164" i="62"/>
  <c r="Q164" i="62"/>
  <c r="P164" i="62"/>
  <c r="O164" i="62"/>
  <c r="N164" i="62"/>
  <c r="M164" i="62"/>
  <c r="L164" i="62"/>
  <c r="K164" i="62"/>
  <c r="J164" i="62"/>
  <c r="I164" i="62"/>
  <c r="H164" i="62"/>
  <c r="G164" i="62"/>
  <c r="F164" i="62"/>
  <c r="E164" i="62"/>
  <c r="D164" i="62"/>
  <c r="C164" i="62"/>
  <c r="B164" i="62"/>
  <c r="AE163" i="62"/>
  <c r="AD163" i="62"/>
  <c r="AC163" i="62"/>
  <c r="AB163" i="62"/>
  <c r="AA163" i="62"/>
  <c r="Z163" i="62"/>
  <c r="Y163" i="62"/>
  <c r="X163" i="62"/>
  <c r="W163" i="62"/>
  <c r="V163" i="62"/>
  <c r="U163" i="62"/>
  <c r="T163" i="62"/>
  <c r="S163" i="62"/>
  <c r="R163" i="62"/>
  <c r="Q163" i="62"/>
  <c r="P163" i="62"/>
  <c r="O163" i="62"/>
  <c r="N163" i="62"/>
  <c r="M163" i="62"/>
  <c r="L163" i="62"/>
  <c r="K163" i="62"/>
  <c r="J163" i="62"/>
  <c r="I163" i="62"/>
  <c r="H163" i="62"/>
  <c r="G163" i="62"/>
  <c r="F163" i="62"/>
  <c r="E163" i="62"/>
  <c r="D163" i="62"/>
  <c r="C163" i="62"/>
  <c r="B163" i="62"/>
  <c r="AE162" i="62"/>
  <c r="AD162" i="62"/>
  <c r="AC162" i="62"/>
  <c r="AB162" i="62"/>
  <c r="AA162" i="62"/>
  <c r="Z162" i="62"/>
  <c r="Y162" i="62"/>
  <c r="X162" i="62"/>
  <c r="W162" i="62"/>
  <c r="V162" i="62"/>
  <c r="U162" i="62"/>
  <c r="T162" i="62"/>
  <c r="S162" i="62"/>
  <c r="R162" i="62"/>
  <c r="Q162" i="62"/>
  <c r="P162" i="62"/>
  <c r="O162" i="62"/>
  <c r="N162" i="62"/>
  <c r="M162" i="62"/>
  <c r="L162" i="62"/>
  <c r="K162" i="62"/>
  <c r="J162" i="62"/>
  <c r="I162" i="62"/>
  <c r="H162" i="62"/>
  <c r="G162" i="62"/>
  <c r="F162" i="62"/>
  <c r="E162" i="62"/>
  <c r="D162" i="62"/>
  <c r="C162" i="62"/>
  <c r="B162" i="62"/>
  <c r="AE161" i="62"/>
  <c r="AD161" i="62"/>
  <c r="AC161" i="62"/>
  <c r="AB161" i="62"/>
  <c r="AA161" i="62"/>
  <c r="Z161" i="62"/>
  <c r="Y161" i="62"/>
  <c r="X161" i="62"/>
  <c r="W161" i="62"/>
  <c r="V161" i="62"/>
  <c r="U161" i="62"/>
  <c r="T161" i="62"/>
  <c r="S161" i="62"/>
  <c r="R161" i="62"/>
  <c r="Q161" i="62"/>
  <c r="P161" i="62"/>
  <c r="O161" i="62"/>
  <c r="N161" i="62"/>
  <c r="M161" i="62"/>
  <c r="L161" i="62"/>
  <c r="K161" i="62"/>
  <c r="J161" i="62"/>
  <c r="I161" i="62"/>
  <c r="H161" i="62"/>
  <c r="G161" i="62"/>
  <c r="F161" i="62"/>
  <c r="E161" i="62"/>
  <c r="D161" i="62"/>
  <c r="C161" i="62"/>
  <c r="B161" i="62"/>
  <c r="AE160" i="62"/>
  <c r="AD160" i="62"/>
  <c r="AC160" i="62"/>
  <c r="AB160" i="62"/>
  <c r="AA160" i="62"/>
  <c r="Z160" i="62"/>
  <c r="Y160" i="62"/>
  <c r="X160" i="62"/>
  <c r="W160" i="62"/>
  <c r="V160" i="62"/>
  <c r="U160" i="62"/>
  <c r="T160" i="62"/>
  <c r="S160" i="62"/>
  <c r="R160" i="62"/>
  <c r="Q160" i="62"/>
  <c r="P160" i="62"/>
  <c r="O160" i="62"/>
  <c r="N160" i="62"/>
  <c r="M160" i="62"/>
  <c r="L160" i="62"/>
  <c r="K160" i="62"/>
  <c r="J160" i="62"/>
  <c r="I160" i="62"/>
  <c r="H160" i="62"/>
  <c r="G160" i="62"/>
  <c r="F160" i="62"/>
  <c r="E160" i="62"/>
  <c r="D160" i="62"/>
  <c r="C160" i="62"/>
  <c r="B160" i="62"/>
  <c r="AE159" i="62"/>
  <c r="AD159" i="62"/>
  <c r="AC159" i="62"/>
  <c r="AB159" i="62"/>
  <c r="AA159" i="62"/>
  <c r="Z159" i="62"/>
  <c r="Y159" i="62"/>
  <c r="X159" i="62"/>
  <c r="W159" i="62"/>
  <c r="V159" i="62"/>
  <c r="U159" i="62"/>
  <c r="T159" i="62"/>
  <c r="S159" i="62"/>
  <c r="R159" i="62"/>
  <c r="Q159" i="62"/>
  <c r="P159" i="62"/>
  <c r="O159" i="62"/>
  <c r="N159" i="62"/>
  <c r="M159" i="62"/>
  <c r="L159" i="62"/>
  <c r="K159" i="62"/>
  <c r="J159" i="62"/>
  <c r="I159" i="62"/>
  <c r="H159" i="62"/>
  <c r="G159" i="62"/>
  <c r="F159" i="62"/>
  <c r="E159" i="62"/>
  <c r="D159" i="62"/>
  <c r="C159" i="62"/>
  <c r="B159" i="62"/>
  <c r="AE158" i="62"/>
  <c r="AD158" i="62"/>
  <c r="AC158" i="62"/>
  <c r="AB158" i="62"/>
  <c r="AA158" i="62"/>
  <c r="Z158" i="62"/>
  <c r="Y158" i="62"/>
  <c r="X158" i="62"/>
  <c r="W158" i="62"/>
  <c r="V158" i="62"/>
  <c r="U158" i="62"/>
  <c r="T158" i="62"/>
  <c r="S158" i="62"/>
  <c r="R158" i="62"/>
  <c r="Q158" i="62"/>
  <c r="P158" i="62"/>
  <c r="O158" i="62"/>
  <c r="N158" i="62"/>
  <c r="M158" i="62"/>
  <c r="L158" i="62"/>
  <c r="K158" i="62"/>
  <c r="J158" i="62"/>
  <c r="I158" i="62"/>
  <c r="H158" i="62"/>
  <c r="G158" i="62"/>
  <c r="F158" i="62"/>
  <c r="E158" i="62"/>
  <c r="D158" i="62"/>
  <c r="C158" i="62"/>
  <c r="B158" i="62"/>
  <c r="AE157" i="62"/>
  <c r="AD157" i="62"/>
  <c r="AC157" i="62"/>
  <c r="AB157" i="62"/>
  <c r="AA157" i="62"/>
  <c r="Z157" i="62"/>
  <c r="Y157" i="62"/>
  <c r="X157" i="62"/>
  <c r="W157" i="62"/>
  <c r="V157" i="62"/>
  <c r="U157" i="62"/>
  <c r="T157" i="62"/>
  <c r="S157" i="62"/>
  <c r="R157" i="62"/>
  <c r="Q157" i="62"/>
  <c r="P157" i="62"/>
  <c r="O157" i="62"/>
  <c r="N157" i="62"/>
  <c r="M157" i="62"/>
  <c r="L157" i="62"/>
  <c r="K157" i="62"/>
  <c r="J157" i="62"/>
  <c r="I157" i="62"/>
  <c r="H157" i="62"/>
  <c r="G157" i="62"/>
  <c r="F157" i="62"/>
  <c r="E157" i="62"/>
  <c r="D157" i="62"/>
  <c r="C157" i="62"/>
  <c r="B157" i="62"/>
  <c r="AE156" i="62"/>
  <c r="AD156" i="62"/>
  <c r="AC156" i="62"/>
  <c r="AB156" i="62"/>
  <c r="AA156" i="62"/>
  <c r="Z156" i="62"/>
  <c r="Y156" i="62"/>
  <c r="X156" i="62"/>
  <c r="W156" i="62"/>
  <c r="V156" i="62"/>
  <c r="U156" i="62"/>
  <c r="T156" i="62"/>
  <c r="S156" i="62"/>
  <c r="R156" i="62"/>
  <c r="Q156" i="62"/>
  <c r="P156" i="62"/>
  <c r="O156" i="62"/>
  <c r="N156" i="62"/>
  <c r="M156" i="62"/>
  <c r="L156" i="62"/>
  <c r="K156" i="62"/>
  <c r="J156" i="62"/>
  <c r="I156" i="62"/>
  <c r="H156" i="62"/>
  <c r="G156" i="62"/>
  <c r="F156" i="62"/>
  <c r="E156" i="62"/>
  <c r="D156" i="62"/>
  <c r="C156" i="62"/>
  <c r="B156" i="62"/>
  <c r="AE155" i="62"/>
  <c r="AD155" i="62"/>
  <c r="AC155" i="62"/>
  <c r="AB155" i="62"/>
  <c r="AA155" i="62"/>
  <c r="Z155" i="62"/>
  <c r="Y155" i="62"/>
  <c r="X155" i="62"/>
  <c r="W155" i="62"/>
  <c r="V155" i="62"/>
  <c r="U155" i="62"/>
  <c r="T155" i="62"/>
  <c r="S155" i="62"/>
  <c r="R155" i="62"/>
  <c r="Q155" i="62"/>
  <c r="P155" i="62"/>
  <c r="O155" i="62"/>
  <c r="N155" i="62"/>
  <c r="M155" i="62"/>
  <c r="L155" i="62"/>
  <c r="K155" i="62"/>
  <c r="J155" i="62"/>
  <c r="I155" i="62"/>
  <c r="H155" i="62"/>
  <c r="G155" i="62"/>
  <c r="F155" i="62"/>
  <c r="E155" i="62"/>
  <c r="D155" i="62"/>
  <c r="C155" i="62"/>
  <c r="B155" i="62"/>
  <c r="AE154" i="62"/>
  <c r="AD154" i="62"/>
  <c r="AC154" i="62"/>
  <c r="AB154" i="62"/>
  <c r="AA154" i="62"/>
  <c r="Z154" i="62"/>
  <c r="Y154" i="62"/>
  <c r="X154" i="62"/>
  <c r="W154" i="62"/>
  <c r="V154" i="62"/>
  <c r="U154" i="62"/>
  <c r="T154" i="62"/>
  <c r="S154" i="62"/>
  <c r="R154" i="62"/>
  <c r="Q154" i="62"/>
  <c r="P154" i="62"/>
  <c r="O154" i="62"/>
  <c r="N154" i="62"/>
  <c r="M154" i="62"/>
  <c r="L154" i="62"/>
  <c r="K154" i="62"/>
  <c r="J154" i="62"/>
  <c r="I154" i="62"/>
  <c r="H154" i="62"/>
  <c r="G154" i="62"/>
  <c r="F154" i="62"/>
  <c r="E154" i="62"/>
  <c r="D154" i="62"/>
  <c r="C154" i="62"/>
  <c r="B154" i="62"/>
  <c r="AE153" i="62"/>
  <c r="AD153" i="62"/>
  <c r="AC153" i="62"/>
  <c r="AB153" i="62"/>
  <c r="AA153" i="62"/>
  <c r="Z153" i="62"/>
  <c r="Y153" i="62"/>
  <c r="X153" i="62"/>
  <c r="W153" i="62"/>
  <c r="V153" i="62"/>
  <c r="U153" i="62"/>
  <c r="T153" i="62"/>
  <c r="S153" i="62"/>
  <c r="R153" i="62"/>
  <c r="Q153" i="62"/>
  <c r="P153" i="62"/>
  <c r="O153" i="62"/>
  <c r="N153" i="62"/>
  <c r="M153" i="62"/>
  <c r="L153" i="62"/>
  <c r="K153" i="62"/>
  <c r="J153" i="62"/>
  <c r="I153" i="62"/>
  <c r="H153" i="62"/>
  <c r="G153" i="62"/>
  <c r="F153" i="62"/>
  <c r="E153" i="62"/>
  <c r="D153" i="62"/>
  <c r="C153" i="62"/>
  <c r="B153" i="62"/>
  <c r="AE152" i="62"/>
  <c r="AD152" i="62"/>
  <c r="AC152" i="62"/>
  <c r="AB152" i="62"/>
  <c r="AA152" i="62"/>
  <c r="Z152" i="62"/>
  <c r="Y152" i="62"/>
  <c r="X152" i="62"/>
  <c r="W152" i="62"/>
  <c r="V152" i="62"/>
  <c r="U152" i="62"/>
  <c r="T152" i="62"/>
  <c r="S152" i="62"/>
  <c r="R152" i="62"/>
  <c r="Q152" i="62"/>
  <c r="P152" i="62"/>
  <c r="O152" i="62"/>
  <c r="N152" i="62"/>
  <c r="M152" i="62"/>
  <c r="L152" i="62"/>
  <c r="K152" i="62"/>
  <c r="J152" i="62"/>
  <c r="I152" i="62"/>
  <c r="H152" i="62"/>
  <c r="G152" i="62"/>
  <c r="F152" i="62"/>
  <c r="E152" i="62"/>
  <c r="D152" i="62"/>
  <c r="C152" i="62"/>
  <c r="B152" i="62"/>
  <c r="AE151" i="62"/>
  <c r="AD151" i="62"/>
  <c r="AC151" i="62"/>
  <c r="AB151" i="62"/>
  <c r="AA151" i="62"/>
  <c r="Z151" i="62"/>
  <c r="Y151" i="62"/>
  <c r="X151" i="62"/>
  <c r="W151" i="62"/>
  <c r="V151" i="62"/>
  <c r="U151" i="62"/>
  <c r="T151" i="62"/>
  <c r="S151" i="62"/>
  <c r="R151" i="62"/>
  <c r="Q151" i="62"/>
  <c r="P151" i="62"/>
  <c r="O151" i="62"/>
  <c r="N151" i="62"/>
  <c r="M151" i="62"/>
  <c r="L151" i="62"/>
  <c r="K151" i="62"/>
  <c r="J151" i="62"/>
  <c r="I151" i="62"/>
  <c r="H151" i="62"/>
  <c r="G151" i="62"/>
  <c r="F151" i="62"/>
  <c r="E151" i="62"/>
  <c r="D151" i="62"/>
  <c r="C151" i="62"/>
  <c r="B151" i="62"/>
  <c r="AE150" i="62"/>
  <c r="AD150" i="62"/>
  <c r="AC150" i="62"/>
  <c r="AB150" i="62"/>
  <c r="AA150" i="62"/>
  <c r="Z150" i="62"/>
  <c r="Y150" i="62"/>
  <c r="X150" i="62"/>
  <c r="W150" i="62"/>
  <c r="V150" i="62"/>
  <c r="U150" i="62"/>
  <c r="T150" i="62"/>
  <c r="S150" i="62"/>
  <c r="R150" i="62"/>
  <c r="Q150" i="62"/>
  <c r="P150" i="62"/>
  <c r="O150" i="62"/>
  <c r="N150" i="62"/>
  <c r="M150" i="62"/>
  <c r="L150" i="62"/>
  <c r="K150" i="62"/>
  <c r="J150" i="62"/>
  <c r="I150" i="62"/>
  <c r="H150" i="62"/>
  <c r="G150" i="62"/>
  <c r="F150" i="62"/>
  <c r="E150" i="62"/>
  <c r="D150" i="62"/>
  <c r="C150" i="62"/>
  <c r="B150" i="62"/>
  <c r="AE149" i="62"/>
  <c r="AD149" i="62"/>
  <c r="AC149" i="62"/>
  <c r="AB149" i="62"/>
  <c r="AA149" i="62"/>
  <c r="Z149" i="62"/>
  <c r="Y149" i="62"/>
  <c r="X149" i="62"/>
  <c r="W149" i="62"/>
  <c r="V149" i="62"/>
  <c r="U149" i="62"/>
  <c r="T149" i="62"/>
  <c r="S149" i="62"/>
  <c r="R149" i="62"/>
  <c r="Q149" i="62"/>
  <c r="P149" i="62"/>
  <c r="O149" i="62"/>
  <c r="N149" i="62"/>
  <c r="M149" i="62"/>
  <c r="L149" i="62"/>
  <c r="K149" i="62"/>
  <c r="J149" i="62"/>
  <c r="I149" i="62"/>
  <c r="H149" i="62"/>
  <c r="G149" i="62"/>
  <c r="F149" i="62"/>
  <c r="E149" i="62"/>
  <c r="D149" i="62"/>
  <c r="C149" i="62"/>
  <c r="B149" i="62"/>
  <c r="AE148" i="62"/>
  <c r="AD148" i="62"/>
  <c r="AC148" i="62"/>
  <c r="AB148" i="62"/>
  <c r="AA148" i="62"/>
  <c r="Z148" i="62"/>
  <c r="Y148" i="62"/>
  <c r="X148" i="62"/>
  <c r="W148" i="62"/>
  <c r="V148" i="62"/>
  <c r="U148" i="62"/>
  <c r="T148" i="62"/>
  <c r="S148" i="62"/>
  <c r="R148" i="62"/>
  <c r="Q148" i="62"/>
  <c r="P148" i="62"/>
  <c r="O148" i="62"/>
  <c r="N148" i="62"/>
  <c r="M148" i="62"/>
  <c r="L148" i="62"/>
  <c r="K148" i="62"/>
  <c r="J148" i="62"/>
  <c r="I148" i="62"/>
  <c r="H148" i="62"/>
  <c r="G148" i="62"/>
  <c r="F148" i="62"/>
  <c r="E148" i="62"/>
  <c r="D148" i="62"/>
  <c r="C148" i="62"/>
  <c r="B148" i="62"/>
  <c r="AE147" i="62"/>
  <c r="AD147" i="62"/>
  <c r="AC147" i="62"/>
  <c r="AB147" i="62"/>
  <c r="AA147" i="62"/>
  <c r="Z147" i="62"/>
  <c r="Y147" i="62"/>
  <c r="X147" i="62"/>
  <c r="W147" i="62"/>
  <c r="V147" i="62"/>
  <c r="U147" i="62"/>
  <c r="T147" i="62"/>
  <c r="S147" i="62"/>
  <c r="R147" i="62"/>
  <c r="Q147" i="62"/>
  <c r="P147" i="62"/>
  <c r="O147" i="62"/>
  <c r="N147" i="62"/>
  <c r="M147" i="62"/>
  <c r="L147" i="62"/>
  <c r="K147" i="62"/>
  <c r="J147" i="62"/>
  <c r="I147" i="62"/>
  <c r="H147" i="62"/>
  <c r="G147" i="62"/>
  <c r="F147" i="62"/>
  <c r="E147" i="62"/>
  <c r="D147" i="62"/>
  <c r="C147" i="62"/>
  <c r="B147" i="62"/>
  <c r="AE146" i="62"/>
  <c r="AD146" i="62"/>
  <c r="AC146" i="62"/>
  <c r="AB146" i="62"/>
  <c r="AA146" i="62"/>
  <c r="Z146" i="62"/>
  <c r="Y146" i="62"/>
  <c r="X146" i="62"/>
  <c r="W146" i="62"/>
  <c r="V146" i="62"/>
  <c r="U146" i="62"/>
  <c r="T146" i="62"/>
  <c r="S146" i="62"/>
  <c r="R146" i="62"/>
  <c r="Q146" i="62"/>
  <c r="P146" i="62"/>
  <c r="O146" i="62"/>
  <c r="N146" i="62"/>
  <c r="M146" i="62"/>
  <c r="L146" i="62"/>
  <c r="K146" i="62"/>
  <c r="J146" i="62"/>
  <c r="I146" i="62"/>
  <c r="H146" i="62"/>
  <c r="G146" i="62"/>
  <c r="F146" i="62"/>
  <c r="E146" i="62"/>
  <c r="D146" i="62"/>
  <c r="C146" i="62"/>
  <c r="B146" i="62"/>
  <c r="A1" i="62"/>
  <c r="A1" i="61"/>
  <c r="A1" i="60"/>
  <c r="A1" i="59"/>
  <c r="A1" i="58"/>
  <c r="A1" i="57"/>
  <c r="A1" i="56"/>
  <c r="Z212" i="62" l="1"/>
  <c r="AB212" i="62"/>
  <c r="AA212" i="62"/>
</calcChain>
</file>

<file path=xl/sharedStrings.xml><?xml version="1.0" encoding="utf-8"?>
<sst xmlns="http://schemas.openxmlformats.org/spreadsheetml/2006/main" count="2756" uniqueCount="911">
  <si>
    <t>Table</t>
  </si>
  <si>
    <t>Title</t>
  </si>
  <si>
    <t>Notes</t>
  </si>
  <si>
    <t>Chapter Ref</t>
  </si>
  <si>
    <t>Table 1</t>
  </si>
  <si>
    <t>Public sector census headcount and census period FTE, 1999–2023</t>
  </si>
  <si>
    <t>Table 2</t>
  </si>
  <si>
    <t>Table 3</t>
  </si>
  <si>
    <t>Table 4</t>
  </si>
  <si>
    <t>Employment arrangement by service, non-casual census headcount, 2014–2023</t>
  </si>
  <si>
    <t>Table 5</t>
  </si>
  <si>
    <t>Employment arrangement by salary, non-casual employees, 2014–2023</t>
  </si>
  <si>
    <t>Table 6</t>
  </si>
  <si>
    <t>NSW government sector Aboriginal employment – representation by grade (estimate), 2014–2023</t>
  </si>
  <si>
    <t>Table 7</t>
  </si>
  <si>
    <t>Proportion of all employees with disability, by age band, 2012–2023</t>
  </si>
  <si>
    <t>Table 8</t>
  </si>
  <si>
    <t>First language not English – distribution by equivalent salary grade, 2012–2023</t>
  </si>
  <si>
    <t>Table 9</t>
  </si>
  <si>
    <t>Racial, ethnic, or ethno-religious minority group – relative to total public sector by salary grade, 2012–2023</t>
  </si>
  <si>
    <t>Table 10</t>
  </si>
  <si>
    <t>Age profile of NSW public sector and NSW employed persons, 2012 – 2023</t>
  </si>
  <si>
    <t>*Table includes both casual and non-casual employees for comparison with ABS data</t>
  </si>
  <si>
    <t>Table 11</t>
  </si>
  <si>
    <t>Age profile by gender, non-casual census headcount, 2012–2023</t>
  </si>
  <si>
    <t>Table 12</t>
  </si>
  <si>
    <t>Recruitment data – number of openings by job category, 2019– 2023</t>
  </si>
  <si>
    <t>*Recruitment data does not cover the whole of the public sector, excludes the majority of Health and Transport
*Previous years figures may change each year due to the data updates</t>
  </si>
  <si>
    <t>Table 13</t>
  </si>
  <si>
    <t>Recruitment data – proportion of appointments by gender and salary band, 2019– 2023</t>
  </si>
  <si>
    <t>Table 14</t>
  </si>
  <si>
    <t>Median tenure (years) for non-casual public sector employees by ANZSCO Major Group, 2016–2023</t>
  </si>
  <si>
    <t>Table 15</t>
  </si>
  <si>
    <t>Paid unscheduled absence (hours per FTE) by age, 2012–2023</t>
  </si>
  <si>
    <t>Paid unsheduled absence includes paid sick leave and paid carer's leave</t>
  </si>
  <si>
    <t>Table 16</t>
  </si>
  <si>
    <t>NSW public sector employees headcount at census by region, 2018–2023</t>
  </si>
  <si>
    <t>Excludes records where postcode or suburb is missing</t>
  </si>
  <si>
    <t>Table 17</t>
  </si>
  <si>
    <t>Table 18</t>
  </si>
  <si>
    <t>Table 19</t>
  </si>
  <si>
    <t>Table 20</t>
  </si>
  <si>
    <t>Table 21</t>
  </si>
  <si>
    <t>Median remuneration by gender (non-casual) and service, 2014–2023</t>
  </si>
  <si>
    <t>Table 22</t>
  </si>
  <si>
    <t>Gender distribution by salary group (non-casual), 2012–2023</t>
  </si>
  <si>
    <t>Table 23</t>
  </si>
  <si>
    <t>Proportion of employees working part-time in each service by gender, 2014–2023</t>
  </si>
  <si>
    <t>Table 24</t>
  </si>
  <si>
    <t>Part-time (non-casual) employees by salary group as a proportion of all staff, 2012–2023</t>
  </si>
  <si>
    <t>Table 25</t>
  </si>
  <si>
    <t>Part-time (non-casual) by salary band as a proportion of all part-time staff by gender, 2014–2023</t>
  </si>
  <si>
    <t>Table 26</t>
  </si>
  <si>
    <t>Public sector census headcount and census period FTE, by agency, 2023</t>
  </si>
  <si>
    <t>Table 27</t>
  </si>
  <si>
    <t>Metro/regional by LGA, census headcount 2023</t>
  </si>
  <si>
    <t>Table 28</t>
  </si>
  <si>
    <t>Year</t>
  </si>
  <si>
    <t>Census headcount</t>
  </si>
  <si>
    <t>Census period FTE</t>
  </si>
  <si>
    <t>Qliksense dashboard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</si>
  <si>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</si>
  <si>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</si>
  <si>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</si>
  <si>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</si>
  <si>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</si>
  <si>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</si>
  <si>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</si>
  <si>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</si>
  <si>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</si>
  <si>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</si>
  <si>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</si>
  <si>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</si>
  <si>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Year Code</t>
  </si>
  <si>
    <t>CLEAN</t>
  </si>
  <si>
    <t>NEW - AB - 2/11/23</t>
  </si>
  <si>
    <t>Female senior leaders</t>
  </si>
  <si>
    <t>Band 1</t>
  </si>
  <si>
    <t>Band 2</t>
  </si>
  <si>
    <t>Bands 3–4</t>
  </si>
  <si>
    <t>Total</t>
  </si>
  <si>
    <t>QA - SL - 13/11/23</t>
  </si>
  <si>
    <t>Aboriginal and Torres Strait Islander senior leaders</t>
  </si>
  <si>
    <t>Band 2 - 4</t>
  </si>
  <si>
    <t>Service</t>
  </si>
  <si>
    <t>Full time %, 2014</t>
  </si>
  <si>
    <t>Part time %, 2014</t>
  </si>
  <si>
    <t>Full time %, 2015</t>
  </si>
  <si>
    <t>Part time %, 2015</t>
  </si>
  <si>
    <t>Full time %, 2016</t>
  </si>
  <si>
    <t>Part time %, 2016</t>
  </si>
  <si>
    <t>Full time %, 2017</t>
  </si>
  <si>
    <t>Part time %, 2017</t>
  </si>
  <si>
    <t>Full time %, 2018</t>
  </si>
  <si>
    <t>Part time %, 2018</t>
  </si>
  <si>
    <t>Full time %, 2019</t>
  </si>
  <si>
    <t>Part time %, 2019</t>
  </si>
  <si>
    <t>Full time %, 2020</t>
  </si>
  <si>
    <t>Part time %, 2020</t>
  </si>
  <si>
    <t>Full time %, 2021</t>
  </si>
  <si>
    <t>Part time %, 2021</t>
  </si>
  <si>
    <t>Full time %, 2022</t>
  </si>
  <si>
    <t>Part time %, 2022</t>
  </si>
  <si>
    <t>Public Service</t>
  </si>
  <si>
    <t>NSW Health Service</t>
  </si>
  <si>
    <t>NSW Police Force</t>
  </si>
  <si>
    <t>Teaching Service</t>
  </si>
  <si>
    <t>Transport Service</t>
  </si>
  <si>
    <t>Other Crown services</t>
  </si>
  <si>
    <t>State owned corporations</t>
  </si>
  <si>
    <t>External to government sector</t>
  </si>
  <si>
    <t>Full time %, 2023</t>
  </si>
  <si>
    <t>Part time %, 2023</t>
  </si>
  <si>
    <t>Totals</t>
  </si>
  <si>
    <t>External to Government Sector</t>
  </si>
  <si>
    <t>-</t>
  </si>
  <si>
    <t>Equivalent grade</t>
  </si>
  <si>
    <t>General Scale</t>
  </si>
  <si>
    <t>Grade 1/2</t>
  </si>
  <si>
    <t>Grade 3/4</t>
  </si>
  <si>
    <t>Grade 5/6</t>
  </si>
  <si>
    <t>Grade 7/8</t>
  </si>
  <si>
    <t>Grade 9/10</t>
  </si>
  <si>
    <t>Grade 11/12</t>
  </si>
  <si>
    <t>Above Grade 11/12 &amp; below Senior Executive</t>
  </si>
  <si>
    <t>SE Band 1</t>
  </si>
  <si>
    <t>SE Band 2</t>
  </si>
  <si>
    <t>SE Band 3 and above</t>
  </si>
  <si>
    <t>Target</t>
  </si>
  <si>
    <t>Senior Executives</t>
  </si>
  <si>
    <t>Age</t>
  </si>
  <si>
    <t>15 to 24</t>
  </si>
  <si>
    <t>25 to 34</t>
  </si>
  <si>
    <t>35 to 44</t>
  </si>
  <si>
    <t>45 to 54</t>
  </si>
  <si>
    <t>55 to 64</t>
  </si>
  <si>
    <t>65 plus</t>
  </si>
  <si>
    <t>% Total First Language not English, 2012</t>
  </si>
  <si>
    <t>% Total Public sector, 2012</t>
  </si>
  <si>
    <t>% Total First Language not English, 2013</t>
  </si>
  <si>
    <t>% Total Public sector, 2013</t>
  </si>
  <si>
    <t>% Total First Language not English, 2014</t>
  </si>
  <si>
    <t>% Total Public sector, 2014</t>
  </si>
  <si>
    <t>% Total First Language not English, 2015</t>
  </si>
  <si>
    <t>% Total Public sector, 2015</t>
  </si>
  <si>
    <t>% Total First Language not English, 2016</t>
  </si>
  <si>
    <t>% Total Public sector, 2016</t>
  </si>
  <si>
    <t>% Total First Language not English, 2017</t>
  </si>
  <si>
    <t>% Total Public sector, 2017</t>
  </si>
  <si>
    <t>% Total First Language not English, 2018</t>
  </si>
  <si>
    <t>% Total Public sector, 2018</t>
  </si>
  <si>
    <t>% Total First Language not English, 2019</t>
  </si>
  <si>
    <t>% Total Public sector, 2019</t>
  </si>
  <si>
    <t>% Total First Language not English, 2020</t>
  </si>
  <si>
    <t>% Total Public sector, 2020</t>
  </si>
  <si>
    <t>% Total First Language not English, 2021</t>
  </si>
  <si>
    <t>% Total Public sector, 2021</t>
  </si>
  <si>
    <t>% Total First Language not English, 2022</t>
  </si>
  <si>
    <t>% Total Public sector, 2022</t>
  </si>
  <si>
    <t>% Total First Language not English, 2023</t>
  </si>
  <si>
    <t>% Total Public sector, 2023</t>
  </si>
  <si>
    <t>% Total Minority group, 2012</t>
  </si>
  <si>
    <t>% Total Minority group, 2013</t>
  </si>
  <si>
    <t>% Total Minority group, 2014</t>
  </si>
  <si>
    <t>% Total Minority group, 2015</t>
  </si>
  <si>
    <t>% Total Minority group, 2016</t>
  </si>
  <si>
    <t>% Total Minority group, 2017</t>
  </si>
  <si>
    <t>% Total Minority group, 2018</t>
  </si>
  <si>
    <t>% Total Minority group, 2019</t>
  </si>
  <si>
    <t>% Total Minority group, 2020</t>
  </si>
  <si>
    <t>% Total Minority group, 2021</t>
  </si>
  <si>
    <t>% Total Minority group, 2022</t>
  </si>
  <si>
    <t>% Total Minority group, 2023</t>
  </si>
  <si>
    <t>% NSW Public Sector, 2012</t>
  </si>
  <si>
    <t>% NSW Employed Persons, 2012</t>
  </si>
  <si>
    <t>% NSW Public Sector, 2013</t>
  </si>
  <si>
    <t>% NSW Employed Persons, 2013</t>
  </si>
  <si>
    <t>% NSW Public Sector, 2014</t>
  </si>
  <si>
    <t>% NSW Employed Persons, 2014</t>
  </si>
  <si>
    <t>% NSW Public Sector, 2015</t>
  </si>
  <si>
    <t>% NSW Employed Persons, 2015</t>
  </si>
  <si>
    <t>% NSW Public Sector, 2016</t>
  </si>
  <si>
    <t>% NSW Employed Persons, 2016</t>
  </si>
  <si>
    <t>% NSW Public Sector, 2017</t>
  </si>
  <si>
    <t>% NSW Employed Persons, 2017</t>
  </si>
  <si>
    <t>% NSW Public Sector, 2018</t>
  </si>
  <si>
    <t>% NSW Employed Persons, 2018</t>
  </si>
  <si>
    <t>% NSW Public Sector, 2019</t>
  </si>
  <si>
    <t>% NSW Employed Persons, 2019</t>
  </si>
  <si>
    <t>% NSW Public Sector, 2020</t>
  </si>
  <si>
    <t>% NSW Employed Persons, 2020</t>
  </si>
  <si>
    <t>% NSW Public Sector, 2021</t>
  </si>
  <si>
    <t>% NSW Employed Persons, 2021</t>
  </si>
  <si>
    <t>% NSW Public Sector, 2022</t>
  </si>
  <si>
    <t>% NSW Employed Persons, 2022</t>
  </si>
  <si>
    <t>% NSW Public Sector, 2023</t>
  </si>
  <si>
    <t>% NSW Employed Persons, 2023</t>
  </si>
  <si>
    <t>Male, 2012</t>
  </si>
  <si>
    <t>Female, 2012</t>
  </si>
  <si>
    <t>Total, 2012</t>
  </si>
  <si>
    <t>Male, 2013</t>
  </si>
  <si>
    <t>Female, 2013</t>
  </si>
  <si>
    <t>Total, 2013</t>
  </si>
  <si>
    <t>Male, 2014</t>
  </si>
  <si>
    <t>Female, 2014</t>
  </si>
  <si>
    <t>Total, 2014</t>
  </si>
  <si>
    <t>Male, 2015</t>
  </si>
  <si>
    <t>Female, 2015</t>
  </si>
  <si>
    <t>Total, 2015</t>
  </si>
  <si>
    <t>Male, 2016</t>
  </si>
  <si>
    <t>Female, 2016</t>
  </si>
  <si>
    <t>Total, 2016</t>
  </si>
  <si>
    <t>Male, 2017</t>
  </si>
  <si>
    <t>Female, 2017</t>
  </si>
  <si>
    <t>Total, 2017</t>
  </si>
  <si>
    <t>Male, 2018</t>
  </si>
  <si>
    <t>Female, 2018</t>
  </si>
  <si>
    <t>Total, 2018</t>
  </si>
  <si>
    <t>Male, 2019</t>
  </si>
  <si>
    <t>Female, 2019</t>
  </si>
  <si>
    <t>Total, 2019</t>
  </si>
  <si>
    <t>Male, 2020</t>
  </si>
  <si>
    <t>Female, 2020</t>
  </si>
  <si>
    <t>Total, 2020</t>
  </si>
  <si>
    <t>Male, 2021</t>
  </si>
  <si>
    <t>Female, 2021</t>
  </si>
  <si>
    <t>Total, 2021</t>
  </si>
  <si>
    <t>Male, 2022</t>
  </si>
  <si>
    <t>Female, 2022</t>
  </si>
  <si>
    <t>Total, 2022</t>
  </si>
  <si>
    <t>Male, 2023</t>
  </si>
  <si>
    <t>Female, 2023</t>
  </si>
  <si>
    <t>Total, 2023</t>
  </si>
  <si>
    <t>Age_of_Employee</t>
  </si>
  <si>
    <t>Male</t>
  </si>
  <si>
    <t>Female</t>
  </si>
  <si>
    <t>Job category</t>
  </si>
  <si>
    <t>Openings, 2019</t>
  </si>
  <si>
    <t>Openings, 2020</t>
  </si>
  <si>
    <t>Openings, 2021</t>
  </si>
  <si>
    <t>Openings, 2022</t>
  </si>
  <si>
    <t>Openings, 2023</t>
  </si>
  <si>
    <t>Accounting and financial</t>
  </si>
  <si>
    <t>Administration and clerical</t>
  </si>
  <si>
    <t>Animal care</t>
  </si>
  <si>
    <t>Arts, sports and recreation</t>
  </si>
  <si>
    <t>Aviation</t>
  </si>
  <si>
    <t>Ceo</t>
  </si>
  <si>
    <t>Childcare</t>
  </si>
  <si>
    <t>Community</t>
  </si>
  <si>
    <t>Community services</t>
  </si>
  <si>
    <t>Construction and architecture</t>
  </si>
  <si>
    <t>Consulting</t>
  </si>
  <si>
    <t>Contract &amp; procurement</t>
  </si>
  <si>
    <t>Customer services and call centre</t>
  </si>
  <si>
    <t>Economist</t>
  </si>
  <si>
    <t>Education and/or training</t>
  </si>
  <si>
    <t>Emergency services</t>
  </si>
  <si>
    <t>Energy</t>
  </si>
  <si>
    <t>Engineering</t>
  </si>
  <si>
    <t>Environmental</t>
  </si>
  <si>
    <t>Fitness</t>
  </si>
  <si>
    <t>Forensic</t>
  </si>
  <si>
    <t>Governance</t>
  </si>
  <si>
    <t>Graduate / cadet / scholar eoi</t>
  </si>
  <si>
    <t>Graduates/cadets/school leavers</t>
  </si>
  <si>
    <t>Health</t>
  </si>
  <si>
    <t>Health - allied</t>
  </si>
  <si>
    <t>Health - medical positions</t>
  </si>
  <si>
    <t>Horticulture/landscaping</t>
  </si>
  <si>
    <t>Hospitality and tourism</t>
  </si>
  <si>
    <t>Human factors specialist</t>
  </si>
  <si>
    <t>Human resources and recruitment</t>
  </si>
  <si>
    <t>Human services</t>
  </si>
  <si>
    <t>Identified positions</t>
  </si>
  <si>
    <t>Identified programs</t>
  </si>
  <si>
    <t>Information and communications technology</t>
  </si>
  <si>
    <t>Investigation</t>
  </si>
  <si>
    <t>Land administration</t>
  </si>
  <si>
    <t>Legal and justice</t>
  </si>
  <si>
    <t>Library</t>
  </si>
  <si>
    <t>Marketing and communications</t>
  </si>
  <si>
    <t>Media, publicity and communications</t>
  </si>
  <si>
    <t>Music</t>
  </si>
  <si>
    <t>Planning</t>
  </si>
  <si>
    <t>Police and emergency services</t>
  </si>
  <si>
    <t>Policy</t>
  </si>
  <si>
    <t>Prisons and security</t>
  </si>
  <si>
    <t>Procurement</t>
  </si>
  <si>
    <t>Projects</t>
  </si>
  <si>
    <t>Property and assets</t>
  </si>
  <si>
    <t>Property and real estate</t>
  </si>
  <si>
    <t>Rail operations</t>
  </si>
  <si>
    <t>Rail safety and shiftwork temporary</t>
  </si>
  <si>
    <t>Rail safety permanent</t>
  </si>
  <si>
    <t>Regulatory and compliance</t>
  </si>
  <si>
    <t>Research and analysis</t>
  </si>
  <si>
    <t>Safety</t>
  </si>
  <si>
    <t>Sales and marketing</t>
  </si>
  <si>
    <t>Schools</t>
  </si>
  <si>
    <t>Science and technology</t>
  </si>
  <si>
    <t>Senior executive</t>
  </si>
  <si>
    <t>Talent pool</t>
  </si>
  <si>
    <t>Trades and services</t>
  </si>
  <si>
    <t>Traffic control</t>
  </si>
  <si>
    <t>Transport and logistics</t>
  </si>
  <si>
    <t>Grade equivalent</t>
  </si>
  <si>
    <t>SE Band 2 and above</t>
  </si>
  <si>
    <t>ANZSCO Major Group</t>
  </si>
  <si>
    <t>Clerical and administrative workers</t>
  </si>
  <si>
    <t>Labourers</t>
  </si>
  <si>
    <t>Professionals</t>
  </si>
  <si>
    <t>Community and personal service workers</t>
  </si>
  <si>
    <t>Managers</t>
  </si>
  <si>
    <t>Technicians and trades workers</t>
  </si>
  <si>
    <t>Machinery operators and drivers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</si>
  <si>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</si>
  <si>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</si>
  <si>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</si>
  <si>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</si>
  <si>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</si>
  <si>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</si>
  <si>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</si>
  <si>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</si>
  <si>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</si>
  <si>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</si>
  <si>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Work region</t>
  </si>
  <si>
    <t>Employees, headcount at census, 2018</t>
  </si>
  <si>
    <t>Representation by region, 2018</t>
  </si>
  <si>
    <t>Employees, headcount at census, 2019</t>
  </si>
  <si>
    <t>Representation by region, 2019</t>
  </si>
  <si>
    <t>Employees, headcount at census, 2020</t>
  </si>
  <si>
    <t>Representation by region, 2020</t>
  </si>
  <si>
    <t>Employees, headcount at census, 2021</t>
  </si>
  <si>
    <t>Representation by region, 2021</t>
  </si>
  <si>
    <t>Employees, headcount at census, 2022</t>
  </si>
  <si>
    <t>Representation by region, 2022</t>
  </si>
  <si>
    <t>Capital Region</t>
  </si>
  <si>
    <t>Central Coast</t>
  </si>
  <si>
    <t>Central West</t>
  </si>
  <si>
    <t>Coffs Harbour – Grafton</t>
  </si>
  <si>
    <t>Far West and Orana</t>
  </si>
  <si>
    <t>Hunter Valley excl. Newcastle</t>
  </si>
  <si>
    <t>Illawarra</t>
  </si>
  <si>
    <t>Mid North Coast</t>
  </si>
  <si>
    <t>Murray</t>
  </si>
  <si>
    <t>New England and North West</t>
  </si>
  <si>
    <t>Newcastle and Lake Macquarie</t>
  </si>
  <si>
    <t>Richmond – Tweed</t>
  </si>
  <si>
    <t>Riverina</t>
  </si>
  <si>
    <t>Southern Highlands and Shoalhaven</t>
  </si>
  <si>
    <t>Sydney East</t>
  </si>
  <si>
    <t>Sydney West</t>
  </si>
  <si>
    <t>Employees, headcount at census, 2023</t>
  </si>
  <si>
    <t>Representation by region, 2023</t>
  </si>
  <si>
    <t>Coffs Harbour - Grafton</t>
  </si>
  <si>
    <t>Hunter Valley exc Newcastle</t>
  </si>
  <si>
    <t>Richmond - Tweed</t>
  </si>
  <si>
    <t>Home region</t>
  </si>
  <si>
    <t>Male %, 2012</t>
  </si>
  <si>
    <t>Female %, 2012</t>
  </si>
  <si>
    <t>Male %, 2013</t>
  </si>
  <si>
    <t>Female %, 2013</t>
  </si>
  <si>
    <t>Male %, 2014</t>
  </si>
  <si>
    <t>Female %, 2014</t>
  </si>
  <si>
    <t>Male %, 2015</t>
  </si>
  <si>
    <t>Female %, 2015</t>
  </si>
  <si>
    <t>Male %, 2016</t>
  </si>
  <si>
    <t>Female %, 2016</t>
  </si>
  <si>
    <t>Male %, 2017</t>
  </si>
  <si>
    <t>Female %, 2017</t>
  </si>
  <si>
    <t>Male %, 2018</t>
  </si>
  <si>
    <t>Female %, 2018</t>
  </si>
  <si>
    <t>Male %, 2019</t>
  </si>
  <si>
    <t>Female %, 2019</t>
  </si>
  <si>
    <t>Male %, 2020</t>
  </si>
  <si>
    <t>Female %, 2020</t>
  </si>
  <si>
    <t>Male %, 2021</t>
  </si>
  <si>
    <t>Female %, 2021</t>
  </si>
  <si>
    <t>Male %, 2022</t>
  </si>
  <si>
    <t>Female %, 2022</t>
  </si>
  <si>
    <t>Above Grade 11/12 &amp; Below Band 1</t>
  </si>
  <si>
    <t>Male %, 2023</t>
  </si>
  <si>
    <t>Female %, 2023</t>
  </si>
  <si>
    <t xml:space="preserve">Male % part time, 2014 </t>
  </si>
  <si>
    <t>Female % part time, 2014</t>
  </si>
  <si>
    <t>Male % part time, 2015</t>
  </si>
  <si>
    <t>Female % part time, 2015</t>
  </si>
  <si>
    <t>Male % part time, 2016</t>
  </si>
  <si>
    <t>Female % part time, 2016</t>
  </si>
  <si>
    <t>Male % part time, 2017</t>
  </si>
  <si>
    <t>Female % part time, 2017</t>
  </si>
  <si>
    <t>Male % part time, 2018</t>
  </si>
  <si>
    <t>Female % part time, 2018</t>
  </si>
  <si>
    <t>Male % part time, 2019</t>
  </si>
  <si>
    <t>Female % part time, 2019</t>
  </si>
  <si>
    <t>Male % part time, 2020</t>
  </si>
  <si>
    <t>Female % part time, 2020</t>
  </si>
  <si>
    <t>Male % part time, 2021</t>
  </si>
  <si>
    <t>Female % part time, 2021</t>
  </si>
  <si>
    <t>Male % part time, 2022</t>
  </si>
  <si>
    <t>Female % part time, 2022</t>
  </si>
  <si>
    <t>Male % part time, 2023</t>
  </si>
  <si>
    <t>Female % part time, 2023</t>
  </si>
  <si>
    <t>Male part-time % of total, 2012</t>
  </si>
  <si>
    <t>Female part-time % of total, 2012</t>
  </si>
  <si>
    <t>Male part-time % of total, 2013</t>
  </si>
  <si>
    <t>Female part-time % of total, 2013</t>
  </si>
  <si>
    <t>Male part-time % of total, 2014</t>
  </si>
  <si>
    <t>Female part-time % of total, 2014</t>
  </si>
  <si>
    <t>Male part-time % of total, 2015</t>
  </si>
  <si>
    <t>Female part-time % of total, 2015</t>
  </si>
  <si>
    <t>Male part-time % of total, 2016</t>
  </si>
  <si>
    <t>Female part-time % of total, 2016</t>
  </si>
  <si>
    <t>Male part-time % of total, 2017</t>
  </si>
  <si>
    <t>Female part-time % of total, 2017</t>
  </si>
  <si>
    <t>Male part-time % of total, 2018</t>
  </si>
  <si>
    <t>Female part-time % of total, 2018</t>
  </si>
  <si>
    <t>Male part-time % of total, 2019</t>
  </si>
  <si>
    <t>Female part-time % of total, 2019</t>
  </si>
  <si>
    <t>Male part-time % of total, 2020</t>
  </si>
  <si>
    <t>Female part-time % of total, 2020</t>
  </si>
  <si>
    <t>Male part-time % of total, 2021</t>
  </si>
  <si>
    <t>Female part-time % of total, 2021</t>
  </si>
  <si>
    <t>Male part-time % of total, 2022</t>
  </si>
  <si>
    <t>Female part-time % of total, 2022</t>
  </si>
  <si>
    <t>Male part-time % of total, 2023</t>
  </si>
  <si>
    <t>Female part-time % of total, 2023</t>
  </si>
  <si>
    <t>Male Part-Time  % of All Male Part-Time, 2014</t>
  </si>
  <si>
    <t>Female Part-Time % of All Female Part-Time, 2014</t>
  </si>
  <si>
    <t>Male Part-Time  % of All Male Part-Time, 2015</t>
  </si>
  <si>
    <t>Female Part-Time % of All Female Part-Time, 2015</t>
  </si>
  <si>
    <t>Male Part-Time  % of All Male Part-Time, 2016</t>
  </si>
  <si>
    <t>Female Part-Time % of All Female Part-Time, 2016</t>
  </si>
  <si>
    <t>Male Part-Time  % of All Male Part-Time, 2017</t>
  </si>
  <si>
    <t>Female Part-Time % of All Female Part-Time, 2017</t>
  </si>
  <si>
    <t>Male Part-Time  % of All Male Part-Time, 2018</t>
  </si>
  <si>
    <t>Female Part-Time % of All Female Part-Time, 2018</t>
  </si>
  <si>
    <t>Male Part-Time  % of All Male Part-Time, 2019</t>
  </si>
  <si>
    <t>Female Part-Time % of All Female Part-Time, 2019</t>
  </si>
  <si>
    <t>Male Part-Time  % of All Male Part-Time, 2020</t>
  </si>
  <si>
    <t>Female Part-Time % of All Female Part-Time, 2020</t>
  </si>
  <si>
    <t>Male Part-Time  % of All Male Part-Time, 2021</t>
  </si>
  <si>
    <t>Female Part-Time % of All Female Part-Time, 2021</t>
  </si>
  <si>
    <t>Male Part-Time  % of All Male Part-Time, 2022</t>
  </si>
  <si>
    <t>Female Part-Time % of All Female Part-Time, 2022</t>
  </si>
  <si>
    <t>Male Part-Time  % of All Male Part-Time, 2023</t>
  </si>
  <si>
    <t>Female Part-Time % of All Female Part-Time, 2023</t>
  </si>
  <si>
    <t xml:space="preserve">Parent Agency </t>
  </si>
  <si>
    <r>
      <t>2023 Headcount</t>
    </r>
    <r>
      <rPr>
        <b/>
        <sz val="9"/>
        <color theme="1"/>
        <rFont val="Calibri"/>
        <family val="2"/>
        <scheme val="minor"/>
      </rPr>
      <t xml:space="preserve"> </t>
    </r>
  </si>
  <si>
    <r>
      <t>2023 FTE</t>
    </r>
    <r>
      <rPr>
        <b/>
        <sz val="9"/>
        <color theme="1"/>
        <rFont val="Calibri"/>
        <family val="2"/>
        <scheme val="minor"/>
      </rPr>
      <t xml:space="preserve"> </t>
    </r>
  </si>
  <si>
    <t>Department of Premier and Cabinet</t>
  </si>
  <si>
    <t>Agency for Clinical Innovation</t>
  </si>
  <si>
    <t>Albury Wodonga Health</t>
  </si>
  <si>
    <t>Department of Planning and Environment</t>
  </si>
  <si>
    <t>Ambulance Service of NSW</t>
  </si>
  <si>
    <t>Department of Regional NSW</t>
  </si>
  <si>
    <t>Art Gallery of NSW Trust</t>
  </si>
  <si>
    <t>Department of Customer Service</t>
  </si>
  <si>
    <t>Audit Office</t>
  </si>
  <si>
    <t>The Treasury</t>
  </si>
  <si>
    <t>Australian Museum Trust</t>
  </si>
  <si>
    <t>Natural Resources Commission</t>
  </si>
  <si>
    <t>Bureau of Health Information</t>
  </si>
  <si>
    <t>Venues NSW</t>
  </si>
  <si>
    <t>Cancer Institute NSW</t>
  </si>
  <si>
    <t>Office of Sport</t>
  </si>
  <si>
    <t>Central Coast Local Health District</t>
  </si>
  <si>
    <t>Department of Education</t>
  </si>
  <si>
    <t>Clinical Excellence Commission</t>
  </si>
  <si>
    <t>Institute of Sport</t>
  </si>
  <si>
    <t>Crown Solicitor's Office</t>
  </si>
  <si>
    <t>Independent Pricing And Regulatory Tribunal</t>
  </si>
  <si>
    <t>Department of Communities and Justice</t>
  </si>
  <si>
    <t>Destination NSW</t>
  </si>
  <si>
    <t>Infrastructure NSW</t>
  </si>
  <si>
    <t>Department of Enterprise, Investment and Trade</t>
  </si>
  <si>
    <t>Legal Aid NSW</t>
  </si>
  <si>
    <t>Greater Cities Commission</t>
  </si>
  <si>
    <t>Western Parkland City Authority</t>
  </si>
  <si>
    <t>Department of Transport</t>
  </si>
  <si>
    <t>Landcom</t>
  </si>
  <si>
    <t>eHealth NSW</t>
  </si>
  <si>
    <t>Office of the Greyhound Welfare and Integrity Commission</t>
  </si>
  <si>
    <t>Environment Protection Authority</t>
  </si>
  <si>
    <t>Ministry of Health</t>
  </si>
  <si>
    <t>Essential Energy</t>
  </si>
  <si>
    <t>Law Enforcement Conduct Commission</t>
  </si>
  <si>
    <t>Far West Local Health District</t>
  </si>
  <si>
    <t>Fire and Rescue NSW</t>
  </si>
  <si>
    <t>Judicial Officers</t>
  </si>
  <si>
    <t>Forestry Corporation of NSW</t>
  </si>
  <si>
    <t>WaterNSW</t>
  </si>
  <si>
    <t>TAFE Commission (Senior Executives)</t>
  </si>
  <si>
    <t>Health Care Complaints Commission</t>
  </si>
  <si>
    <t>TAFE Commission</t>
  </si>
  <si>
    <t>Health Education and Training Institute</t>
  </si>
  <si>
    <t>Sydney Water Corporation</t>
  </si>
  <si>
    <t>Health Infrastructure NSW</t>
  </si>
  <si>
    <t>Local Land Services</t>
  </si>
  <si>
    <t>Health Pathology</t>
  </si>
  <si>
    <t>Hunter Water Corporation</t>
  </si>
  <si>
    <t>Health Professional Councils Authority</t>
  </si>
  <si>
    <t>Health System Support Group</t>
  </si>
  <si>
    <t>Parliament of NSW</t>
  </si>
  <si>
    <t>HealthShare NSW</t>
  </si>
  <si>
    <t>Judicial Commission</t>
  </si>
  <si>
    <t>Hunter New England Local Health District</t>
  </si>
  <si>
    <t>Independent Commission Against Corruption</t>
  </si>
  <si>
    <t>Illawarra Shoalhaven Local Health District</t>
  </si>
  <si>
    <t>Independent Liquor and Gaming Authority</t>
  </si>
  <si>
    <t>Trustees of the Museum of Applied Arts and Sciences</t>
  </si>
  <si>
    <t>Information and Privacy Commission</t>
  </si>
  <si>
    <t>Sydney Opera House Trust</t>
  </si>
  <si>
    <t>Office of the NSW State Emergency Service</t>
  </si>
  <si>
    <t>Inspector of the Law Enforcement Conduct Commission</t>
  </si>
  <si>
    <t>Office of the NSW Rural Fire Service</t>
  </si>
  <si>
    <t>Office of the Director of Public Prosecutions</t>
  </si>
  <si>
    <t>Insurance &amp; Care NSW</t>
  </si>
  <si>
    <t>NSW Crime Commission</t>
  </si>
  <si>
    <t>Library Council of NSW</t>
  </si>
  <si>
    <t>Justice Health and Forensic Mental Health Network</t>
  </si>
  <si>
    <t>Transport for NSW</t>
  </si>
  <si>
    <t>Office of the Children's Guardian</t>
  </si>
  <si>
    <t>Mental Health Commission</t>
  </si>
  <si>
    <t>Multicultural NSW</t>
  </si>
  <si>
    <t>Mid North Coast Local Health District</t>
  </si>
  <si>
    <t>Service NSW</t>
  </si>
  <si>
    <t>NSW Education Standards Authority</t>
  </si>
  <si>
    <t>Murrumbidgee Local Health District</t>
  </si>
  <si>
    <t>SAS Trustee Corporation</t>
  </si>
  <si>
    <t>Museums of History NSW and State Records Authority NSW</t>
  </si>
  <si>
    <t>Sydney Children's Hospital Network</t>
  </si>
  <si>
    <t>Nepean Blue Mountains Local Health District</t>
  </si>
  <si>
    <t>Northern NSW Local Health District</t>
  </si>
  <si>
    <t>NSW Trains</t>
  </si>
  <si>
    <t>Northern Sydney Local Health District</t>
  </si>
  <si>
    <t>Sydney Trains</t>
  </si>
  <si>
    <t>Public Service Commission</t>
  </si>
  <si>
    <t>NSW Electoral Commission</t>
  </si>
  <si>
    <t>Ombudsman's Office</t>
  </si>
  <si>
    <t>NSW Independent Casino Commission</t>
  </si>
  <si>
    <t>NSW Reconstruction Authority</t>
  </si>
  <si>
    <t>Western Sydney Local Health District</t>
  </si>
  <si>
    <t>NSW Trustee and Guardian</t>
  </si>
  <si>
    <t>Sydney Local Health District</t>
  </si>
  <si>
    <t>South Western Sydney Local Health District</t>
  </si>
  <si>
    <t>Office of the Ageing and Disability Commissioner</t>
  </si>
  <si>
    <t>South Eastern Sydney Local Health District</t>
  </si>
  <si>
    <t>Western NSW Local Health District</t>
  </si>
  <si>
    <t>Southern NSW Local Health District</t>
  </si>
  <si>
    <t>Office of the Independent Planning Commission</t>
  </si>
  <si>
    <t>Office of the Independent Review Officer</t>
  </si>
  <si>
    <t>Office of Transport Safety Investigations</t>
  </si>
  <si>
    <t>Parliamentary Counsel’s Office</t>
  </si>
  <si>
    <t>Port Authority of NSW</t>
  </si>
  <si>
    <t>School Administrative and Support</t>
  </si>
  <si>
    <t>Treasury Corporation</t>
  </si>
  <si>
    <t>Sydney Metro</t>
  </si>
  <si>
    <t>Transport Asset Holding Entity</t>
  </si>
  <si>
    <t>good match</t>
  </si>
  <si>
    <t>Use QlikView</t>
  </si>
  <si>
    <t>Postcode Suburb LGA FIT Type</t>
  </si>
  <si>
    <t>LGA name - postcode suburb - ratio_FIT</t>
  </si>
  <si>
    <t>Metro/Regional</t>
  </si>
  <si>
    <t>LGA</t>
  </si>
  <si>
    <t>Headcount</t>
  </si>
  <si>
    <t>Qlikview table</t>
  </si>
  <si>
    <t>Metro</t>
  </si>
  <si>
    <t>Bayside (A)</t>
  </si>
  <si>
    <t>Bayside (NSW)</t>
  </si>
  <si>
    <t>Blacktown (C)</t>
  </si>
  <si>
    <t>Blacktown</t>
  </si>
  <si>
    <t xml:space="preserve">sum ({&lt;[Census Date Status Code]={'1'}, [Primary Position Flag]={'Y'},[Period Level Code]={'YEAR'}&gt;} [EmployeeCount]) </t>
  </si>
  <si>
    <t>Blue Mountains (C)</t>
  </si>
  <si>
    <t>Blue Mountains</t>
  </si>
  <si>
    <t>Region</t>
  </si>
  <si>
    <t>c</t>
  </si>
  <si>
    <t>census headcount</t>
  </si>
  <si>
    <t>Burwood (A)</t>
  </si>
  <si>
    <t>Burwood</t>
  </si>
  <si>
    <t>Camden (A)</t>
  </si>
  <si>
    <t>Camden</t>
  </si>
  <si>
    <t>Metropolitan</t>
  </si>
  <si>
    <t>Campbelltown (C) (NSW)</t>
  </si>
  <si>
    <t>Campbelltown (NSW)</t>
  </si>
  <si>
    <t>Canada Bay (A)</t>
  </si>
  <si>
    <t>Canada Bay</t>
  </si>
  <si>
    <t>Canterbury-Bankstown (A)</t>
  </si>
  <si>
    <t>Canterbury-Bankstown</t>
  </si>
  <si>
    <t>Cumberland (A)</t>
  </si>
  <si>
    <t>Cumberland</t>
  </si>
  <si>
    <t>Fairfield (C)</t>
  </si>
  <si>
    <t>Fairfield</t>
  </si>
  <si>
    <t>Georges River (A)</t>
  </si>
  <si>
    <t>Georges River</t>
  </si>
  <si>
    <t>Hawkesbury (C)</t>
  </si>
  <si>
    <t>Hawkesbury</t>
  </si>
  <si>
    <t>Hornsby (A)</t>
  </si>
  <si>
    <t>Hornsby</t>
  </si>
  <si>
    <t>Hunters Hill (A)</t>
  </si>
  <si>
    <t>Hunters Hill</t>
  </si>
  <si>
    <t>Inner West (A)</t>
  </si>
  <si>
    <t>Inner West</t>
  </si>
  <si>
    <t>Ku-ring-gai (A)</t>
  </si>
  <si>
    <t>Ku-ring-gai</t>
  </si>
  <si>
    <t>Lane Cove (A)</t>
  </si>
  <si>
    <t>Lane Cove</t>
  </si>
  <si>
    <t>Liverpool (C)</t>
  </si>
  <si>
    <t>Liverpool</t>
  </si>
  <si>
    <t>Mosman (A)</t>
  </si>
  <si>
    <t>Mosman</t>
  </si>
  <si>
    <t>Newcastle (C)</t>
  </si>
  <si>
    <t>Newcastle</t>
  </si>
  <si>
    <t>North Sydney (A)</t>
  </si>
  <si>
    <t>North Sydney</t>
  </si>
  <si>
    <t>Northern Beaches (A)</t>
  </si>
  <si>
    <t>Northern Beaches</t>
  </si>
  <si>
    <t>Parramatta (C)</t>
  </si>
  <si>
    <t>Parramatta</t>
  </si>
  <si>
    <t>Penrith (C)</t>
  </si>
  <si>
    <t>Penrith</t>
  </si>
  <si>
    <t>no newcastle</t>
  </si>
  <si>
    <t>found</t>
  </si>
  <si>
    <t>Randwick (C)</t>
  </si>
  <si>
    <t>Randwick</t>
  </si>
  <si>
    <t>Ryde (C)</t>
  </si>
  <si>
    <t>Ryde</t>
  </si>
  <si>
    <t>Strathfield (A)</t>
  </si>
  <si>
    <t>Strathfield</t>
  </si>
  <si>
    <t>difference</t>
  </si>
  <si>
    <t>Sutherland Shire (A)</t>
  </si>
  <si>
    <t>Sutherland Shire</t>
  </si>
  <si>
    <t>Sydney (C)</t>
  </si>
  <si>
    <t>Sydney</t>
  </si>
  <si>
    <t>The Hills Shire (A)</t>
  </si>
  <si>
    <t>The Hills Shire</t>
  </si>
  <si>
    <t>Waverley (A)</t>
  </si>
  <si>
    <t>Waverley</t>
  </si>
  <si>
    <t>Willoughby (C)</t>
  </si>
  <si>
    <t>Willoughby</t>
  </si>
  <si>
    <t>Wollondilly (A)</t>
  </si>
  <si>
    <t>Wollondilly</t>
  </si>
  <si>
    <t>Wollongong (C)</t>
  </si>
  <si>
    <t>Wollongong</t>
  </si>
  <si>
    <t>Woollahra (A)</t>
  </si>
  <si>
    <t>Woollahra</t>
  </si>
  <si>
    <t>Outside NSW</t>
  </si>
  <si>
    <t>Adelaide (C)</t>
  </si>
  <si>
    <t>Adelaide</t>
  </si>
  <si>
    <t>Bayside (C)</t>
  </si>
  <si>
    <t>Balonne</t>
  </si>
  <si>
    <t>no wollongong</t>
  </si>
  <si>
    <t>Brisbane (C)</t>
  </si>
  <si>
    <t>Banyule</t>
  </si>
  <si>
    <t>Charles Sturt (C)</t>
  </si>
  <si>
    <t>Bayside (Vic.)</t>
  </si>
  <si>
    <t>Regional</t>
  </si>
  <si>
    <t>nothing outside NSW</t>
  </si>
  <si>
    <t>Gold Coast (C)</t>
  </si>
  <si>
    <t>Brisbane</t>
  </si>
  <si>
    <t>Albury</t>
  </si>
  <si>
    <t>Goondiwindi (R)</t>
  </si>
  <si>
    <t>Charles Sturt</t>
  </si>
  <si>
    <t>Armidale Regional (A)</t>
  </si>
  <si>
    <t>Hepburn (S)</t>
  </si>
  <si>
    <t>Cook</t>
  </si>
  <si>
    <t>Ballina</t>
  </si>
  <si>
    <t>Holdfast Bay (C)</t>
  </si>
  <si>
    <t>Coorong</t>
  </si>
  <si>
    <t>Balranald</t>
  </si>
  <si>
    <t>Joondalup (C)</t>
  </si>
  <si>
    <t>Dardanup</t>
  </si>
  <si>
    <t>Bathurst Regional</t>
  </si>
  <si>
    <t>Mildura (RC)</t>
  </si>
  <si>
    <t>Gold Coast</t>
  </si>
  <si>
    <t>Bega Valley</t>
  </si>
  <si>
    <t>Prospect (C)</t>
  </si>
  <si>
    <t>Goondiwindi</t>
  </si>
  <si>
    <t>Bellingen</t>
  </si>
  <si>
    <t>Redland (C)</t>
  </si>
  <si>
    <t>Greater Dandenong</t>
  </si>
  <si>
    <t>Berrigan</t>
  </si>
  <si>
    <t>Swan Hill (RC)</t>
  </si>
  <si>
    <t>Greater Geelong</t>
  </si>
  <si>
    <t>Bland</t>
  </si>
  <si>
    <t>Unincorporated ACT</t>
  </si>
  <si>
    <t>Ipswich</t>
  </si>
  <si>
    <t>Blayney</t>
  </si>
  <si>
    <t>Vincent (C)</t>
  </si>
  <si>
    <t>Joondalup</t>
  </si>
  <si>
    <t>Bogan</t>
  </si>
  <si>
    <t>Waratah/Wynyard (M)</t>
  </si>
  <si>
    <t>Kwinana</t>
  </si>
  <si>
    <t>Bourke</t>
  </si>
  <si>
    <t>Wodonga (C)</t>
  </si>
  <si>
    <t>Logan</t>
  </si>
  <si>
    <t>Brewarrina</t>
  </si>
  <si>
    <t>Wyndham (C)</t>
  </si>
  <si>
    <t>Maroondah</t>
  </si>
  <si>
    <t>Broken Hill</t>
  </si>
  <si>
    <t>Albury (C)</t>
  </si>
  <si>
    <t>Melbourne</t>
  </si>
  <si>
    <t>Byron</t>
  </si>
  <si>
    <t>Melville</t>
  </si>
  <si>
    <t>Cabonne</t>
  </si>
  <si>
    <t>Ballina (A)</t>
  </si>
  <si>
    <t>Mildura</t>
  </si>
  <si>
    <t>Carrathool</t>
  </si>
  <si>
    <t>Balranald (A)</t>
  </si>
  <si>
    <t>Mitcham</t>
  </si>
  <si>
    <t>Central Coast (NSW)</t>
  </si>
  <si>
    <t>Bathurst Regional (A)</t>
  </si>
  <si>
    <t>Monash</t>
  </si>
  <si>
    <t>Central Darling</t>
  </si>
  <si>
    <t>Bega Valley (A)</t>
  </si>
  <si>
    <t>Moonee Valley</t>
  </si>
  <si>
    <t>Cessnock</t>
  </si>
  <si>
    <t>Bellingen (A)</t>
  </si>
  <si>
    <t>Moreton Bay</t>
  </si>
  <si>
    <t>Clarence Valley</t>
  </si>
  <si>
    <t>Berrigan (A)</t>
  </si>
  <si>
    <t>Perth</t>
  </si>
  <si>
    <t>Cobar</t>
  </si>
  <si>
    <t>Bland (A)</t>
  </si>
  <si>
    <t>Prospect</t>
  </si>
  <si>
    <t>Coffs Harbour</t>
  </si>
  <si>
    <t>Blayney (A)</t>
  </si>
  <si>
    <t>Redland</t>
  </si>
  <si>
    <t>Coolamon</t>
  </si>
  <si>
    <t>Bogan (A)</t>
  </si>
  <si>
    <t>Rockingham</t>
  </si>
  <si>
    <t>Coonamble</t>
  </si>
  <si>
    <t>Bourke (A)</t>
  </si>
  <si>
    <t>Sunshine Coast</t>
  </si>
  <si>
    <t>Cootamundra-Gundagai Regional</t>
  </si>
  <si>
    <t>Brewarrina (A)</t>
  </si>
  <si>
    <t>Swan Hill</t>
  </si>
  <si>
    <t>Cowra</t>
  </si>
  <si>
    <t>Broken Hill (C)</t>
  </si>
  <si>
    <t>Townsville</t>
  </si>
  <si>
    <t>Dubbo Regional</t>
  </si>
  <si>
    <t>Byron (A)</t>
  </si>
  <si>
    <t>Unincorp. Other Territories</t>
  </si>
  <si>
    <t>Dungog</t>
  </si>
  <si>
    <t>Cabonne (A)</t>
  </si>
  <si>
    <t>Edward River</t>
  </si>
  <si>
    <t>Carrathool (A)</t>
  </si>
  <si>
    <t>Whitehorse</t>
  </si>
  <si>
    <t>Eurobodalla</t>
  </si>
  <si>
    <t>Central Coast (C) (NSW)</t>
  </si>
  <si>
    <t>Whittlesea</t>
  </si>
  <si>
    <t>Federation</t>
  </si>
  <si>
    <t>Central Darling (A)</t>
  </si>
  <si>
    <t>Wodonga</t>
  </si>
  <si>
    <t>Forbes</t>
  </si>
  <si>
    <t>Cessnock (C)</t>
  </si>
  <si>
    <t>Wyndham</t>
  </si>
  <si>
    <t>Gilgandra</t>
  </si>
  <si>
    <t>Clarence Valley (A)</t>
  </si>
  <si>
    <t>Glen Innes Severn</t>
  </si>
  <si>
    <t>Cobar (A)</t>
  </si>
  <si>
    <t>Goulburn Mulwaree</t>
  </si>
  <si>
    <t>Coffs Harbour (C)</t>
  </si>
  <si>
    <t>Greater Hume Shire</t>
  </si>
  <si>
    <t>Coolamon (A)</t>
  </si>
  <si>
    <t>Griffith</t>
  </si>
  <si>
    <t>Coonamble (A)</t>
  </si>
  <si>
    <t>Gunnedah</t>
  </si>
  <si>
    <t>Cootamundra-Gundagai Regional (A)</t>
  </si>
  <si>
    <t>Gwydir</t>
  </si>
  <si>
    <t>Cowra (A)</t>
  </si>
  <si>
    <t>Hay</t>
  </si>
  <si>
    <t>Dubbo Regional (A)</t>
  </si>
  <si>
    <t>Hilltops</t>
  </si>
  <si>
    <t>Dungog (A)</t>
  </si>
  <si>
    <t>Inverell</t>
  </si>
  <si>
    <t>Edward River (A)</t>
  </si>
  <si>
    <t>Junee</t>
  </si>
  <si>
    <t>Eurobodalla (A)</t>
  </si>
  <si>
    <t>Kempsey</t>
  </si>
  <si>
    <t>Federation (A)</t>
  </si>
  <si>
    <t>Kiama</t>
  </si>
  <si>
    <t>Forbes (A)</t>
  </si>
  <si>
    <t>Kyogle</t>
  </si>
  <si>
    <t>Gilgandra (A)</t>
  </si>
  <si>
    <t>Lachlan</t>
  </si>
  <si>
    <t>Glen Innes Severn (A)</t>
  </si>
  <si>
    <t>Lake Macquarie</t>
  </si>
  <si>
    <t>Goulburn Mulwaree (A)</t>
  </si>
  <si>
    <t>Leeton</t>
  </si>
  <si>
    <t>Greater Hume Shire (A)</t>
  </si>
  <si>
    <t>Lismore</t>
  </si>
  <si>
    <t>Griffith (C)</t>
  </si>
  <si>
    <t>Lithgow</t>
  </si>
  <si>
    <t>Gunnedah (A)</t>
  </si>
  <si>
    <t>Liverpool Plains</t>
  </si>
  <si>
    <t>Gwydir (A)</t>
  </si>
  <si>
    <t>Lockhart</t>
  </si>
  <si>
    <t>Hay (A)</t>
  </si>
  <si>
    <t>Maitland</t>
  </si>
  <si>
    <t>Hilltops (A)</t>
  </si>
  <si>
    <t>Mid-Coast</t>
  </si>
  <si>
    <t>Inverell (A)</t>
  </si>
  <si>
    <t>Mid-Western Regional</t>
  </si>
  <si>
    <t>Junee (A)</t>
  </si>
  <si>
    <t>Moree Plains</t>
  </si>
  <si>
    <t>Kempsey (A)</t>
  </si>
  <si>
    <t>Murray River</t>
  </si>
  <si>
    <t>Kiama (A)</t>
  </si>
  <si>
    <t>Murrumbidgee</t>
  </si>
  <si>
    <t>Kyogle (A)</t>
  </si>
  <si>
    <t>Muswellbrook</t>
  </si>
  <si>
    <t>Lachlan (A)</t>
  </si>
  <si>
    <t>Nambucca Valley</t>
  </si>
  <si>
    <t>Lake Macquarie (C)</t>
  </si>
  <si>
    <t>Narrabri</t>
  </si>
  <si>
    <t>Leeton (A)</t>
  </si>
  <si>
    <t>Narrandera</t>
  </si>
  <si>
    <t>Lismore (C)</t>
  </si>
  <si>
    <t>Narromine</t>
  </si>
  <si>
    <t>Lithgow (C)</t>
  </si>
  <si>
    <t>it's stuffed in metro in the comparator table</t>
  </si>
  <si>
    <t>Liverpool Plains (A)</t>
  </si>
  <si>
    <t>Oberon</t>
  </si>
  <si>
    <t>Lockhart (A)</t>
  </si>
  <si>
    <t>Orange</t>
  </si>
  <si>
    <t>Maitland (C)</t>
  </si>
  <si>
    <t>Parkes</t>
  </si>
  <si>
    <t>Mid-Coast (A)</t>
  </si>
  <si>
    <t>Port Macquarie-Hastings</t>
  </si>
  <si>
    <t>Mid-Western Regional (A)</t>
  </si>
  <si>
    <t>Port Stephens</t>
  </si>
  <si>
    <t>Moree Plains (A)</t>
  </si>
  <si>
    <t>Queanbeyan-Palerang Regional</t>
  </si>
  <si>
    <t>Murray River (A)</t>
  </si>
  <si>
    <t>Richmond Valley</t>
  </si>
  <si>
    <t>Murrumbidgee (A)</t>
  </si>
  <si>
    <t>Shellharbour</t>
  </si>
  <si>
    <t>Muswellbrook (A)</t>
  </si>
  <si>
    <t>Shoalhaven</t>
  </si>
  <si>
    <t>Nambucca (A)</t>
  </si>
  <si>
    <t>Singleton</t>
  </si>
  <si>
    <t>Narrabri (A)</t>
  </si>
  <si>
    <t>Snowy Monaro Regional</t>
  </si>
  <si>
    <t>Narrandera (A)</t>
  </si>
  <si>
    <t>Snowy Valleys</t>
  </si>
  <si>
    <t>Narromine (A)</t>
  </si>
  <si>
    <t>Tamworth Regional</t>
  </si>
  <si>
    <t>Oberon (A)</t>
  </si>
  <si>
    <t>Temora</t>
  </si>
  <si>
    <t>Orange (C)</t>
  </si>
  <si>
    <t>Tenterfield</t>
  </si>
  <si>
    <t>Parkes (A)</t>
  </si>
  <si>
    <t>Tweed</t>
  </si>
  <si>
    <t>Port Macquarie-Hastings (A)</t>
  </si>
  <si>
    <t>Unincorporated NSW</t>
  </si>
  <si>
    <t>Port Stephens (A)</t>
  </si>
  <si>
    <t>Upper Hunter Shire</t>
  </si>
  <si>
    <t>Queanbeyan-Palerang Regional (A)</t>
  </si>
  <si>
    <t>Upper Lachlan Shire</t>
  </si>
  <si>
    <t>Richmond Valley (A)</t>
  </si>
  <si>
    <t>Uralla</t>
  </si>
  <si>
    <t>Shellharbour (C)</t>
  </si>
  <si>
    <t>Wagga Wagga</t>
  </si>
  <si>
    <t>Shoalhaven (C)</t>
  </si>
  <si>
    <t>Walcha</t>
  </si>
  <si>
    <t>Singleton (A)</t>
  </si>
  <si>
    <t>Walgett</t>
  </si>
  <si>
    <t>Snowy Monaro Regional (A)</t>
  </si>
  <si>
    <t>Warren</t>
  </si>
  <si>
    <t>Snowy Valleys (A)</t>
  </si>
  <si>
    <t>Warrumbungle Shire</t>
  </si>
  <si>
    <t>Tamworth Regional (A)</t>
  </si>
  <si>
    <t>Weddin</t>
  </si>
  <si>
    <t>Temora (A)</t>
  </si>
  <si>
    <t>Wentworth</t>
  </si>
  <si>
    <t>Tenterfield (A)</t>
  </si>
  <si>
    <t>Wingecarribee</t>
  </si>
  <si>
    <t>Tweed (A)</t>
  </si>
  <si>
    <t>Yass Valley</t>
  </si>
  <si>
    <t>Upper Hunter Shire (A)</t>
  </si>
  <si>
    <t>Upper Lachlan Shire (A)</t>
  </si>
  <si>
    <t>Uralla (A)</t>
  </si>
  <si>
    <t>Wagga Wagga (C)</t>
  </si>
  <si>
    <t>Walcha (A)</t>
  </si>
  <si>
    <t>Walgett (A)</t>
  </si>
  <si>
    <t>Warren (A)</t>
  </si>
  <si>
    <t>Warrumbungle Shire (A)</t>
  </si>
  <si>
    <t>Weddin (A)</t>
  </si>
  <si>
    <t>Wentworth (A)</t>
  </si>
  <si>
    <t>Wingecarribee (A)</t>
  </si>
  <si>
    <t>Yass Valley (A)</t>
  </si>
  <si>
    <t>Missing</t>
  </si>
  <si>
    <t>Work Location</t>
  </si>
  <si>
    <t>Estimated resident population</t>
  </si>
  <si>
    <t>Census period FTE 2022</t>
  </si>
  <si>
    <t>Census period FTE 2023</t>
  </si>
  <si>
    <t>% change in census FTE PY to CY</t>
  </si>
  <si>
    <t>Median Age (Yrs)</t>
  </si>
  <si>
    <t>Median Salary (Non Casual)</t>
  </si>
  <si>
    <t>Median Tenure (Non casual  yrs in agency)</t>
  </si>
  <si>
    <t>Part-time (Non casual)</t>
  </si>
  <si>
    <t>Female senior leaders by equivalent band, 2014 to 2023</t>
  </si>
  <si>
    <t>Aboriginal and Torres Strait Islander senior leaders by band, 2014 to 2023</t>
  </si>
  <si>
    <t>Key statistics by region, 2023</t>
  </si>
  <si>
    <t>Excludes records where postcode or suburb is missing - 2014-15 has been removed due to update to SA4 mapping</t>
  </si>
  <si>
    <t>Public sector employees as a proportion of NSW employed persons, 2016–2023</t>
  </si>
  <si>
    <t>Percentage of NSW public sector employees living in each region who commuted to another region for work, 2016–2023</t>
  </si>
  <si>
    <t>NSW public sector commuting ratio (out-to-in) by region, 2016–2023</t>
  </si>
  <si>
    <t>Public Service employees as a percentage of NSW employed persons, 2016–2023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</si>
</sst>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"/>
    <numFmt numFmtId="165" formatCode="0.0%"/>
    <numFmt numFmtId="166" formatCode="_-* #,##0_-;\-* #,##0_-;_-* &quot;-&quot;??_-;_-@_-"/>
    <numFmt numFmtId="167" formatCode="0.0"/>
    <numFmt numFmtId="168" formatCode="###0"/>
    <numFmt numFmtId="169" formatCode="##,###,###,###,###"/>
    <numFmt numFmtId="170" formatCode="\$#,##0;\-\$#,##0.00"/>
    <numFmt numFmtId="171" formatCode="\$#,##0;\-\$#,##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363636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363636"/>
      <name val="Arial"/>
      <family val="2"/>
    </font>
    <font>
      <sz val="8"/>
      <color rgb="FF363636"/>
      <name val="Calibri"/>
      <family val="2"/>
      <scheme val="minor"/>
    </font>
    <font>
      <sz val="10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363636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CDCDC"/>
      </left>
      <right style="medium">
        <color rgb="FFDCDCDC"/>
      </right>
      <top style="medium">
        <color rgb="FFDCDCDC"/>
      </top>
      <bottom style="thin">
        <color rgb="FFDCDCDC"/>
      </bottom>
      <diagonal/>
    </border>
    <border>
      <left style="thin">
        <color rgb="FFDCDCDC"/>
      </left>
      <right style="thin">
        <color rgb="FFDCDCDC"/>
      </right>
      <top style="medium">
        <color rgb="FFDCDCDC"/>
      </top>
      <bottom style="thin">
        <color rgb="FFDCDCDC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7" fontId="5" fillId="0" borderId="0" xfId="0" applyNumberFormat="1" applyFont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165" fontId="5" fillId="0" borderId="0" xfId="2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168" fontId="5" fillId="0" borderId="0" xfId="3" applyNumberFormat="1" applyFont="1" applyFill="1" applyBorder="1" applyAlignment="1">
      <alignment horizontal="left" vertical="center"/>
    </xf>
    <xf numFmtId="166" fontId="5" fillId="0" borderId="0" xfId="1" applyNumberFormat="1" applyFont="1" applyFill="1" applyBorder="1" applyAlignment="1">
      <alignment horizontal="left" vertical="center"/>
    </xf>
    <xf numFmtId="165" fontId="5" fillId="0" borderId="1" xfId="2" applyNumberFormat="1" applyFont="1" applyFill="1" applyBorder="1" applyAlignment="1">
      <alignment horizontal="right" vertical="center" wrapText="1"/>
    </xf>
    <xf numFmtId="165" fontId="5" fillId="0" borderId="0" xfId="2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 wrapText="1"/>
    </xf>
    <xf numFmtId="168" fontId="5" fillId="0" borderId="1" xfId="3" applyNumberFormat="1" applyFont="1" applyFill="1" applyBorder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5" fillId="0" borderId="0" xfId="3" applyNumberFormat="1" applyFont="1" applyFill="1" applyBorder="1" applyAlignment="1">
      <alignment horizontal="right" vertical="center"/>
    </xf>
    <xf numFmtId="165" fontId="7" fillId="0" borderId="0" xfId="3" applyNumberFormat="1" applyFont="1" applyFill="1" applyBorder="1" applyAlignment="1">
      <alignment horizontal="right" vertical="center"/>
    </xf>
    <xf numFmtId="1" fontId="5" fillId="0" borderId="1" xfId="3" applyNumberFormat="1" applyFont="1" applyFill="1" applyBorder="1" applyAlignment="1">
      <alignment horizontal="right" vertical="center" wrapText="1"/>
    </xf>
    <xf numFmtId="1" fontId="5" fillId="0" borderId="1" xfId="2" applyNumberFormat="1" applyFont="1" applyFill="1" applyBorder="1" applyAlignment="1">
      <alignment horizontal="right" vertical="center" wrapText="1"/>
    </xf>
    <xf numFmtId="165" fontId="7" fillId="0" borderId="0" xfId="2" applyNumberFormat="1" applyFont="1" applyFill="1" applyBorder="1" applyAlignment="1">
      <alignment horizontal="right" vertical="center"/>
    </xf>
    <xf numFmtId="165" fontId="5" fillId="0" borderId="1" xfId="3" applyNumberFormat="1" applyFont="1" applyFill="1" applyBorder="1" applyAlignment="1">
      <alignment horizontal="right" vertical="center" wrapText="1"/>
    </xf>
    <xf numFmtId="165" fontId="5" fillId="0" borderId="0" xfId="3" applyNumberFormat="1" applyFont="1" applyBorder="1" applyAlignment="1">
      <alignment horizontal="right" vertical="center"/>
    </xf>
    <xf numFmtId="0" fontId="7" fillId="0" borderId="0" xfId="0" applyFont="1"/>
    <xf numFmtId="165" fontId="5" fillId="0" borderId="0" xfId="2" applyNumberFormat="1" applyFont="1" applyBorder="1" applyAlignment="1">
      <alignment horizontal="left" vertical="center"/>
    </xf>
    <xf numFmtId="0" fontId="10" fillId="0" borderId="1" xfId="0" applyFont="1" applyBorder="1"/>
    <xf numFmtId="165" fontId="5" fillId="0" borderId="0" xfId="0" applyNumberFormat="1" applyFont="1"/>
    <xf numFmtId="0" fontId="5" fillId="0" borderId="0" xfId="0" applyFont="1" applyAlignment="1">
      <alignment vertical="center" wrapText="1"/>
    </xf>
    <xf numFmtId="165" fontId="0" fillId="0" borderId="0" xfId="0" applyNumberFormat="1"/>
    <xf numFmtId="0" fontId="0" fillId="0" borderId="0" xfId="0" applyAlignment="1">
      <alignment vertical="center" wrapText="1"/>
    </xf>
    <xf numFmtId="165" fontId="5" fillId="0" borderId="0" xfId="2" applyNumberFormat="1" applyFont="1" applyFill="1"/>
    <xf numFmtId="16" fontId="5" fillId="0" borderId="0" xfId="0" applyNumberFormat="1" applyFont="1" applyAlignment="1">
      <alignment vertical="center" wrapText="1"/>
    </xf>
    <xf numFmtId="165" fontId="5" fillId="0" borderId="0" xfId="3" applyNumberFormat="1" applyFont="1"/>
    <xf numFmtId="3" fontId="5" fillId="0" borderId="0" xfId="3" applyNumberFormat="1" applyFont="1"/>
    <xf numFmtId="165" fontId="5" fillId="0" borderId="0" xfId="2" applyNumberFormat="1" applyFont="1" applyBorder="1" applyAlignment="1"/>
    <xf numFmtId="3" fontId="0" fillId="0" borderId="0" xfId="0" applyNumberFormat="1" applyAlignment="1">
      <alignment vertical="center" wrapText="1"/>
    </xf>
    <xf numFmtId="165" fontId="5" fillId="0" borderId="0" xfId="2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3" fontId="11" fillId="2" borderId="3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2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5" fontId="5" fillId="0" borderId="0" xfId="2" applyNumberFormat="1" applyFont="1" applyAlignment="1">
      <alignment horizontal="right" vertical="center"/>
    </xf>
    <xf numFmtId="0" fontId="0" fillId="4" borderId="0" xfId="0" applyFill="1"/>
    <xf numFmtId="0" fontId="1" fillId="5" borderId="4" xfId="0" applyFont="1" applyFill="1" applyBorder="1"/>
    <xf numFmtId="0" fontId="1" fillId="0" borderId="0" xfId="0" applyFont="1"/>
    <xf numFmtId="3" fontId="0" fillId="0" borderId="0" xfId="0" applyNumberFormat="1"/>
    <xf numFmtId="168" fontId="0" fillId="0" borderId="0" xfId="0" applyNumberFormat="1"/>
    <xf numFmtId="0" fontId="13" fillId="2" borderId="2" xfId="0" applyFont="1" applyFill="1" applyBorder="1" applyAlignment="1">
      <alignment horizontal="left" vertical="center"/>
    </xf>
    <xf numFmtId="3" fontId="13" fillId="2" borderId="2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left" vertical="center"/>
    </xf>
    <xf numFmtId="169" fontId="14" fillId="2" borderId="2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5" fontId="5" fillId="0" borderId="0" xfId="3" applyNumberFormat="1" applyFont="1" applyFill="1"/>
    <xf numFmtId="0" fontId="18" fillId="0" borderId="0" xfId="0" applyFont="1"/>
    <xf numFmtId="0" fontId="5" fillId="0" borderId="5" xfId="0" applyFont="1" applyBorder="1" applyAlignment="1">
      <alignment horizontal="right" vertical="center"/>
    </xf>
    <xf numFmtId="165" fontId="5" fillId="0" borderId="6" xfId="2" applyNumberFormat="1" applyFont="1" applyFill="1" applyBorder="1" applyAlignment="1">
      <alignment vertical="center" wrapText="1"/>
    </xf>
    <xf numFmtId="165" fontId="5" fillId="0" borderId="7" xfId="2" applyNumberFormat="1" applyFont="1" applyFill="1" applyBorder="1" applyAlignment="1">
      <alignment vertical="center" wrapText="1"/>
    </xf>
    <xf numFmtId="0" fontId="17" fillId="6" borderId="0" xfId="0" applyFont="1" applyFill="1" applyAlignment="1">
      <alignment horizontal="left" vertical="center"/>
    </xf>
    <xf numFmtId="3" fontId="14" fillId="2" borderId="2" xfId="0" applyNumberFormat="1" applyFont="1" applyFill="1" applyBorder="1" applyAlignment="1">
      <alignment horizontal="right" vertical="center"/>
    </xf>
    <xf numFmtId="164" fontId="14" fillId="2" borderId="2" xfId="0" applyNumberFormat="1" applyFont="1" applyFill="1" applyBorder="1" applyAlignment="1">
      <alignment horizontal="right" vertical="center"/>
    </xf>
    <xf numFmtId="0" fontId="19" fillId="0" borderId="0" xfId="0" applyFont="1"/>
    <xf numFmtId="165" fontId="5" fillId="0" borderId="0" xfId="2" applyNumberFormat="1" applyFont="1"/>
    <xf numFmtId="0" fontId="5" fillId="0" borderId="1" xfId="0" applyFont="1" applyBorder="1"/>
    <xf numFmtId="165" fontId="18" fillId="0" borderId="0" xfId="2" applyNumberFormat="1" applyFont="1"/>
    <xf numFmtId="0" fontId="5" fillId="0" borderId="1" xfId="0" applyFont="1" applyBorder="1" applyAlignment="1">
      <alignment wrapText="1"/>
    </xf>
    <xf numFmtId="0" fontId="20" fillId="0" borderId="0" xfId="0" applyFont="1"/>
    <xf numFmtId="0" fontId="8" fillId="0" borderId="0" xfId="0" applyFont="1"/>
    <xf numFmtId="0" fontId="21" fillId="0" borderId="0" xfId="0" applyFont="1"/>
    <xf numFmtId="164" fontId="13" fillId="2" borderId="2" xfId="0" applyNumberFormat="1" applyFont="1" applyFill="1" applyBorder="1" applyAlignment="1">
      <alignment horizontal="right" vertical="center"/>
    </xf>
    <xf numFmtId="0" fontId="22" fillId="3" borderId="8" xfId="0" applyFont="1" applyFill="1" applyBorder="1" applyAlignment="1">
      <alignment horizontal="left" vertical="center"/>
    </xf>
    <xf numFmtId="0" fontId="1" fillId="8" borderId="0" xfId="0" applyFont="1" applyFill="1"/>
    <xf numFmtId="0" fontId="22" fillId="2" borderId="2" xfId="0" applyFont="1" applyFill="1" applyBorder="1" applyAlignment="1">
      <alignment horizontal="left" vertical="center"/>
    </xf>
    <xf numFmtId="0" fontId="1" fillId="7" borderId="0" xfId="0" applyFont="1" applyFill="1"/>
    <xf numFmtId="0" fontId="17" fillId="9" borderId="0" xfId="0" applyFont="1" applyFill="1" applyAlignment="1">
      <alignment horizontal="left" vertical="center"/>
    </xf>
    <xf numFmtId="0" fontId="22" fillId="3" borderId="9" xfId="0" applyFont="1" applyFill="1" applyBorder="1" applyAlignment="1">
      <alignment horizontal="left" vertical="center"/>
    </xf>
    <xf numFmtId="0" fontId="10" fillId="0" borderId="0" xfId="0" applyFont="1"/>
    <xf numFmtId="0" fontId="10" fillId="7" borderId="0" xfId="0" applyFont="1" applyFill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165" fontId="5" fillId="0" borderId="0" xfId="2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165" fontId="5" fillId="0" borderId="0" xfId="0" applyNumberFormat="1" applyFont="1" applyFill="1"/>
    <xf numFmtId="165" fontId="9" fillId="0" borderId="0" xfId="0" applyNumberFormat="1" applyFont="1" applyFill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164" fontId="5" fillId="0" borderId="0" xfId="3" applyNumberFormat="1" applyFont="1" applyFill="1"/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67" fontId="5" fillId="0" borderId="0" xfId="0" applyNumberFormat="1" applyFont="1" applyFill="1" applyAlignment="1">
      <alignment horizontal="right" vertical="center"/>
    </xf>
    <xf numFmtId="0" fontId="1" fillId="0" borderId="0" xfId="0" applyFont="1" applyFill="1"/>
    <xf numFmtId="3" fontId="0" fillId="0" borderId="0" xfId="0" applyNumberFormat="1" applyFill="1"/>
    <xf numFmtId="3" fontId="1" fillId="0" borderId="0" xfId="0" applyNumberFormat="1" applyFont="1" applyFill="1"/>
    <xf numFmtId="3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/>
    <xf numFmtId="0" fontId="0" fillId="0" borderId="0" xfId="0" applyFill="1" applyBorder="1"/>
    <xf numFmtId="0" fontId="1" fillId="0" borderId="0" xfId="0" applyFont="1" applyFill="1" applyBorder="1"/>
    <xf numFmtId="166" fontId="0" fillId="0" borderId="0" xfId="1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>
      <alignment horizontal="right" wrapText="1"/>
    </xf>
    <xf numFmtId="170" fontId="0" fillId="0" borderId="0" xfId="0" applyNumberFormat="1" applyFill="1"/>
    <xf numFmtId="171" fontId="0" fillId="0" borderId="0" xfId="0" applyNumberFormat="1" applyFill="1"/>
    <xf numFmtId="0" fontId="7" fillId="0" borderId="1" xfId="0" applyFont="1" applyBorder="1" applyAlignment="1">
      <alignment horizontal="left" vertical="center"/>
    </xf>
    <xf numFmtId="9" fontId="7" fillId="2" borderId="3" xfId="0" applyNumberFormat="1" applyFont="1" applyFill="1" applyBorder="1" applyAlignment="1">
      <alignment horizontal="left" vertical="center"/>
    </xf>
    <xf numFmtId="9" fontId="7" fillId="2" borderId="3" xfId="0" applyNumberFormat="1" applyFont="1" applyFill="1" applyBorder="1" applyAlignment="1">
      <alignment horizontal="right" vertical="center"/>
    </xf>
    <xf numFmtId="0" fontId="23" fillId="0" borderId="1" xfId="0" applyFont="1" applyBorder="1"/>
    <xf numFmtId="3" fontId="23" fillId="0" borderId="1" xfId="0" applyNumberFormat="1" applyFont="1" applyBorder="1" applyAlignment="1">
      <alignment horizontal="right" wrapText="1"/>
    </xf>
    <xf numFmtId="165" fontId="23" fillId="0" borderId="1" xfId="0" applyNumberFormat="1" applyFont="1" applyBorder="1" applyAlignment="1">
      <alignment horizontal="right" wrapText="1"/>
    </xf>
    <xf numFmtId="0" fontId="23" fillId="0" borderId="1" xfId="0" applyFont="1" applyBorder="1" applyAlignment="1">
      <alignment horizontal="right" vertical="top" wrapText="1"/>
    </xf>
    <xf numFmtId="170" fontId="23" fillId="0" borderId="1" xfId="0" applyNumberFormat="1" applyFont="1" applyBorder="1" applyAlignment="1">
      <alignment horizontal="right" wrapText="1"/>
    </xf>
    <xf numFmtId="164" fontId="23" fillId="0" borderId="1" xfId="0" applyNumberFormat="1" applyFont="1" applyBorder="1" applyAlignment="1">
      <alignment horizontal="right" wrapText="1"/>
    </xf>
    <xf numFmtId="165" fontId="23" fillId="0" borderId="1" xfId="0" applyNumberFormat="1" applyFont="1" applyBorder="1" applyAlignment="1">
      <alignment horizontal="right" vertical="top" wrapText="1"/>
    </xf>
    <xf numFmtId="0" fontId="23" fillId="0" borderId="0" xfId="0" applyFont="1"/>
    <xf numFmtId="3" fontId="23" fillId="0" borderId="0" xfId="0" applyNumberFormat="1" applyFont="1"/>
    <xf numFmtId="165" fontId="23" fillId="0" borderId="0" xfId="0" applyNumberFormat="1" applyFont="1"/>
    <xf numFmtId="170" fontId="23" fillId="0" borderId="0" xfId="0" applyNumberFormat="1" applyFont="1"/>
    <xf numFmtId="164" fontId="23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Alignment="1"/>
    <xf numFmtId="3" fontId="0" fillId="0" borderId="0" xfId="0" applyNumberFormat="1" applyAlignment="1"/>
  </cellXfs>
  <cellStyles count="6">
    <cellStyle name="Comma" xfId="1" builtinId="3"/>
    <cellStyle name="Normal" xfId="0" builtinId="0"/>
    <cellStyle name="Normal 2 2" xfId="4" xr:uid="{00000000-0005-0000-0000-000002000000}"/>
    <cellStyle name="Percent" xfId="2" builtinId="5"/>
    <cellStyle name="Title" xfId="3" builtinId="15"/>
    <cellStyle name="Title 2" xfId="5" xr:uid="{1F3D77AC-F502-4F4B-9B7A-8C9D73D6864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99"/>
      <color rgb="FF21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664"/>
      </a:accent1>
      <a:accent2>
        <a:srgbClr val="8CE0FF"/>
      </a:accent2>
      <a:accent3>
        <a:srgbClr val="EBEBEB"/>
      </a:accent3>
      <a:accent4>
        <a:srgbClr val="CDD3D6"/>
      </a:accent4>
      <a:accent5>
        <a:srgbClr val="146CFD"/>
      </a:accent5>
      <a:accent6>
        <a:srgbClr val="002664"/>
      </a:accent6>
      <a:hlink>
        <a:srgbClr val="00000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2BA6D-8E20-44C7-AD5E-C8A98A41ADAE}">
  <dimension ref="A1:K29"/>
  <sheetViews>
    <sheetView tabSelected="1" zoomScaleNormal="100" workbookViewId="0"/>
  </sheetViews>
  <sheetFormatPr defaultColWidth="8.81640625" defaultRowHeight="13" x14ac:dyDescent="0.3"/>
  <cols>
    <col min="1" max="1" width="9.81640625" style="41" customWidth="1"/>
    <col min="2" max="2" width="97" style="41" customWidth="1"/>
    <col min="3" max="3" width="89.7265625" style="41" customWidth="1"/>
    <col min="4" max="4" width="25.81640625" style="41" customWidth="1"/>
    <col min="5" max="5" width="47.26953125" style="41" customWidth="1"/>
    <col min="6" max="16384" width="8.81640625" style="41"/>
  </cols>
  <sheetData>
    <row r="1" spans="1:11" ht="14.5" customHeight="1" x14ac:dyDescent="0.3">
      <c r="A1" s="43" t="s">
        <v>0</v>
      </c>
      <c r="B1" s="43" t="s">
        <v>1</v>
      </c>
      <c r="C1" s="43" t="s">
        <v>2</v>
      </c>
      <c r="D1" s="43" t="s">
        <v>3</v>
      </c>
      <c r="E1" s="102"/>
    </row>
    <row r="2" spans="1:11" s="76" customFormat="1" ht="18" customHeight="1" x14ac:dyDescent="0.35">
      <c r="A2" s="76" t="s">
        <v>4</v>
      </c>
      <c r="B2" s="76" t="s">
        <v>5</v>
      </c>
      <c r="D2" s="76">
        <v>1</v>
      </c>
      <c r="E2" s="105"/>
    </row>
    <row r="3" spans="1:11" s="76" customFormat="1" ht="18" customHeight="1" x14ac:dyDescent="0.3">
      <c r="A3" s="76" t="s">
        <v>6</v>
      </c>
      <c r="B3" s="41" t="s">
        <v>903</v>
      </c>
      <c r="D3" s="76">
        <v>3</v>
      </c>
      <c r="E3" s="105"/>
    </row>
    <row r="4" spans="1:11" s="76" customFormat="1" ht="18" customHeight="1" x14ac:dyDescent="0.3">
      <c r="A4" s="76" t="s">
        <v>7</v>
      </c>
      <c r="B4" s="41" t="s">
        <v>904</v>
      </c>
      <c r="D4" s="76">
        <v>3</v>
      </c>
      <c r="E4" s="105"/>
    </row>
    <row r="5" spans="1:11" s="76" customFormat="1" ht="18" customHeight="1" x14ac:dyDescent="0.35">
      <c r="A5" s="76" t="s">
        <v>8</v>
      </c>
      <c r="B5" s="76" t="s">
        <v>9</v>
      </c>
      <c r="D5" s="76">
        <v>4</v>
      </c>
      <c r="E5" s="105"/>
    </row>
    <row r="6" spans="1:11" s="76" customFormat="1" ht="18" customHeight="1" x14ac:dyDescent="0.35">
      <c r="A6" s="76" t="s">
        <v>10</v>
      </c>
      <c r="B6" s="76" t="s">
        <v>11</v>
      </c>
      <c r="D6" s="76">
        <v>4</v>
      </c>
      <c r="E6" s="105"/>
    </row>
    <row r="7" spans="1:11" s="76" customFormat="1" ht="18" customHeight="1" x14ac:dyDescent="0.35">
      <c r="A7" s="76" t="s">
        <v>12</v>
      </c>
      <c r="B7" s="76" t="s">
        <v>13</v>
      </c>
      <c r="C7" s="45"/>
      <c r="D7" s="76">
        <v>5</v>
      </c>
      <c r="E7" s="105"/>
    </row>
    <row r="8" spans="1:11" s="76" customFormat="1" ht="18" customHeight="1" x14ac:dyDescent="0.35">
      <c r="A8" s="76" t="s">
        <v>14</v>
      </c>
      <c r="B8" s="76" t="s">
        <v>15</v>
      </c>
      <c r="D8" s="76">
        <v>5</v>
      </c>
      <c r="E8" s="105"/>
    </row>
    <row r="9" spans="1:11" s="76" customFormat="1" ht="18" customHeight="1" x14ac:dyDescent="0.35">
      <c r="A9" s="76" t="s">
        <v>16</v>
      </c>
      <c r="B9" s="76" t="s">
        <v>17</v>
      </c>
      <c r="D9" s="76">
        <v>5</v>
      </c>
      <c r="E9" s="105"/>
    </row>
    <row r="10" spans="1:11" s="76" customFormat="1" ht="18" customHeight="1" x14ac:dyDescent="0.35">
      <c r="A10" s="76" t="s">
        <v>18</v>
      </c>
      <c r="B10" s="76" t="s">
        <v>19</v>
      </c>
      <c r="D10" s="76">
        <v>5</v>
      </c>
      <c r="E10" s="105"/>
    </row>
    <row r="11" spans="1:11" s="77" customFormat="1" ht="18" customHeight="1" x14ac:dyDescent="0.35">
      <c r="A11" s="76" t="s">
        <v>20</v>
      </c>
      <c r="B11" s="77" t="s">
        <v>21</v>
      </c>
      <c r="C11" s="77" t="s">
        <v>22</v>
      </c>
      <c r="D11" s="77">
        <v>7</v>
      </c>
      <c r="E11" s="105"/>
    </row>
    <row r="12" spans="1:11" s="76" customFormat="1" ht="18" customHeight="1" x14ac:dyDescent="0.35">
      <c r="A12" s="76" t="s">
        <v>23</v>
      </c>
      <c r="B12" s="76" t="s">
        <v>24</v>
      </c>
      <c r="D12" s="76">
        <v>7</v>
      </c>
      <c r="E12" s="105"/>
    </row>
    <row r="13" spans="1:11" s="76" customFormat="1" ht="25" customHeight="1" x14ac:dyDescent="0.35">
      <c r="A13" s="76" t="s">
        <v>25</v>
      </c>
      <c r="B13" s="76" t="s">
        <v>26</v>
      </c>
      <c r="C13" s="104" t="s">
        <v>27</v>
      </c>
      <c r="D13" s="76">
        <v>8</v>
      </c>
      <c r="E13" s="105"/>
    </row>
    <row r="14" spans="1:11" s="78" customFormat="1" ht="18" customHeight="1" x14ac:dyDescent="0.35">
      <c r="A14" s="76" t="s">
        <v>28</v>
      </c>
      <c r="B14" s="76" t="s">
        <v>29</v>
      </c>
      <c r="C14" s="104"/>
      <c r="D14" s="76">
        <v>8</v>
      </c>
      <c r="E14" s="105"/>
      <c r="F14" s="76"/>
      <c r="G14" s="76"/>
      <c r="H14" s="76"/>
      <c r="I14" s="76"/>
      <c r="J14" s="76"/>
      <c r="K14" s="76"/>
    </row>
    <row r="15" spans="1:11" s="76" customFormat="1" ht="18" customHeight="1" x14ac:dyDescent="0.35">
      <c r="A15" s="76" t="s">
        <v>30</v>
      </c>
      <c r="B15" s="76" t="s">
        <v>31</v>
      </c>
      <c r="D15" s="76">
        <v>8</v>
      </c>
      <c r="E15" s="105"/>
    </row>
    <row r="16" spans="1:11" s="76" customFormat="1" ht="18" customHeight="1" x14ac:dyDescent="0.35">
      <c r="A16" s="76" t="s">
        <v>32</v>
      </c>
      <c r="B16" s="76" t="s">
        <v>33</v>
      </c>
      <c r="C16" s="76" t="s">
        <v>34</v>
      </c>
      <c r="D16" s="76">
        <v>10</v>
      </c>
      <c r="E16" s="105"/>
    </row>
    <row r="17" spans="1:11" s="76" customFormat="1" ht="18" customHeight="1" x14ac:dyDescent="0.35">
      <c r="A17" s="76" t="s">
        <v>35</v>
      </c>
      <c r="B17" s="76" t="s">
        <v>36</v>
      </c>
      <c r="C17" s="76" t="s">
        <v>37</v>
      </c>
      <c r="D17" s="76">
        <v>11</v>
      </c>
      <c r="E17" s="105"/>
    </row>
    <row r="18" spans="1:11" s="78" customFormat="1" ht="18" customHeight="1" x14ac:dyDescent="0.35">
      <c r="A18" s="76" t="s">
        <v>38</v>
      </c>
      <c r="B18" s="76" t="s">
        <v>907</v>
      </c>
      <c r="C18" s="76" t="s">
        <v>906</v>
      </c>
      <c r="D18" s="76">
        <v>11</v>
      </c>
      <c r="E18" s="105"/>
      <c r="F18" s="76"/>
      <c r="G18" s="76"/>
      <c r="H18" s="76"/>
      <c r="I18" s="76"/>
      <c r="J18" s="76"/>
      <c r="K18" s="76"/>
    </row>
    <row r="19" spans="1:11" s="78" customFormat="1" ht="18" customHeight="1" x14ac:dyDescent="0.35">
      <c r="A19" s="76" t="s">
        <v>39</v>
      </c>
      <c r="B19" s="76" t="s">
        <v>908</v>
      </c>
      <c r="C19" s="76" t="s">
        <v>906</v>
      </c>
      <c r="D19" s="77">
        <v>11</v>
      </c>
      <c r="E19" s="105"/>
      <c r="F19" s="77"/>
      <c r="G19" s="77"/>
      <c r="H19" s="77"/>
      <c r="I19" s="77"/>
      <c r="J19" s="77"/>
      <c r="K19" s="77"/>
    </row>
    <row r="20" spans="1:11" s="76" customFormat="1" ht="18" customHeight="1" x14ac:dyDescent="0.35">
      <c r="A20" s="76" t="s">
        <v>40</v>
      </c>
      <c r="B20" s="76" t="s">
        <v>909</v>
      </c>
      <c r="C20" s="76" t="s">
        <v>906</v>
      </c>
      <c r="D20" s="76">
        <v>11</v>
      </c>
      <c r="E20" s="105"/>
    </row>
    <row r="21" spans="1:11" s="76" customFormat="1" ht="18" customHeight="1" x14ac:dyDescent="0.35">
      <c r="A21" s="76" t="s">
        <v>41</v>
      </c>
      <c r="B21" s="76" t="s">
        <v>910</v>
      </c>
      <c r="C21" s="76" t="s">
        <v>906</v>
      </c>
      <c r="D21" s="76">
        <v>11</v>
      </c>
      <c r="E21" s="105"/>
    </row>
    <row r="22" spans="1:11" s="76" customFormat="1" ht="18" customHeight="1" x14ac:dyDescent="0.35">
      <c r="A22" s="76" t="s">
        <v>42</v>
      </c>
      <c r="B22" s="76" t="s">
        <v>43</v>
      </c>
      <c r="D22" s="76">
        <v>6</v>
      </c>
      <c r="E22" s="105"/>
    </row>
    <row r="23" spans="1:11" s="76" customFormat="1" ht="18" customHeight="1" x14ac:dyDescent="0.35">
      <c r="A23" s="76" t="s">
        <v>44</v>
      </c>
      <c r="B23" s="76" t="s">
        <v>45</v>
      </c>
      <c r="D23" s="76">
        <v>6</v>
      </c>
      <c r="E23" s="105"/>
    </row>
    <row r="24" spans="1:11" s="76" customFormat="1" ht="18" customHeight="1" x14ac:dyDescent="0.35">
      <c r="A24" s="76" t="s">
        <v>46</v>
      </c>
      <c r="B24" s="76" t="s">
        <v>47</v>
      </c>
      <c r="D24" s="76">
        <v>4</v>
      </c>
      <c r="E24" s="105"/>
    </row>
    <row r="25" spans="1:11" s="76" customFormat="1" ht="18" customHeight="1" x14ac:dyDescent="0.35">
      <c r="A25" s="76" t="s">
        <v>48</v>
      </c>
      <c r="B25" s="76" t="s">
        <v>49</v>
      </c>
      <c r="D25" s="76">
        <v>4</v>
      </c>
      <c r="E25" s="105"/>
    </row>
    <row r="26" spans="1:11" s="76" customFormat="1" ht="15.65" customHeight="1" x14ac:dyDescent="0.35">
      <c r="A26" s="76" t="s">
        <v>50</v>
      </c>
      <c r="B26" s="76" t="s">
        <v>51</v>
      </c>
      <c r="D26" s="76">
        <v>4</v>
      </c>
      <c r="E26" s="105"/>
    </row>
    <row r="27" spans="1:11" s="76" customFormat="1" ht="18" customHeight="1" x14ac:dyDescent="0.3">
      <c r="A27" s="76" t="s">
        <v>52</v>
      </c>
      <c r="B27" s="41" t="s">
        <v>53</v>
      </c>
      <c r="D27" s="76">
        <v>3</v>
      </c>
      <c r="E27" s="105"/>
    </row>
    <row r="28" spans="1:11" s="76" customFormat="1" ht="18" customHeight="1" x14ac:dyDescent="0.35">
      <c r="A28" s="76" t="s">
        <v>54</v>
      </c>
      <c r="B28" s="76" t="s">
        <v>55</v>
      </c>
      <c r="D28" s="76">
        <v>11</v>
      </c>
      <c r="E28" s="105"/>
    </row>
    <row r="29" spans="1:11" x14ac:dyDescent="0.3">
      <c r="A29" s="76" t="s">
        <v>56</v>
      </c>
      <c r="B29" s="41" t="s">
        <v>905</v>
      </c>
      <c r="D29" s="41">
        <v>11</v>
      </c>
      <c r="E29" s="106"/>
    </row>
  </sheetData>
  <phoneticPr fontId="16" type="noConversion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C6032-3E71-498B-9D8E-0BAC2D99566C}">
  <dimension ref="A1:Y11"/>
  <sheetViews>
    <sheetView zoomScaleNormal="100" workbookViewId="0"/>
  </sheetViews>
  <sheetFormatPr defaultColWidth="9.1796875" defaultRowHeight="14.5" x14ac:dyDescent="0.35"/>
  <cols>
    <col min="1" max="1" width="36.81640625" bestFit="1" customWidth="1"/>
    <col min="2" max="17" width="9" customWidth="1"/>
  </cols>
  <sheetData>
    <row r="1" spans="1:25" ht="26.5" customHeight="1" x14ac:dyDescent="0.35">
      <c r="A1" s="65" t="str">
        <f>Index!B10</f>
        <v>Racial, ethnic, or ethno-religious minority group – relative to total public sector by salary grade, 2012–2023</v>
      </c>
    </row>
    <row r="2" spans="1:25" s="11" customFormat="1" ht="52" x14ac:dyDescent="0.3">
      <c r="A2" s="7" t="s">
        <v>116</v>
      </c>
      <c r="B2" s="8" t="s">
        <v>161</v>
      </c>
      <c r="C2" s="8" t="s">
        <v>138</v>
      </c>
      <c r="D2" s="8" t="s">
        <v>162</v>
      </c>
      <c r="E2" s="8" t="s">
        <v>140</v>
      </c>
      <c r="F2" s="8" t="s">
        <v>163</v>
      </c>
      <c r="G2" s="8" t="s">
        <v>142</v>
      </c>
      <c r="H2" s="8" t="s">
        <v>164</v>
      </c>
      <c r="I2" s="8" t="s">
        <v>144</v>
      </c>
      <c r="J2" s="8" t="s">
        <v>165</v>
      </c>
      <c r="K2" s="8" t="s">
        <v>146</v>
      </c>
      <c r="L2" s="8" t="s">
        <v>166</v>
      </c>
      <c r="M2" s="8" t="s">
        <v>148</v>
      </c>
      <c r="N2" s="8" t="s">
        <v>167</v>
      </c>
      <c r="O2" s="8" t="s">
        <v>150</v>
      </c>
      <c r="P2" s="107" t="s">
        <v>168</v>
      </c>
      <c r="Q2" s="107" t="s">
        <v>152</v>
      </c>
      <c r="R2" s="107" t="s">
        <v>169</v>
      </c>
      <c r="S2" s="107" t="s">
        <v>154</v>
      </c>
      <c r="T2" s="107" t="s">
        <v>170</v>
      </c>
      <c r="U2" s="107" t="s">
        <v>156</v>
      </c>
      <c r="V2" s="107" t="s">
        <v>171</v>
      </c>
      <c r="W2" s="107" t="s">
        <v>158</v>
      </c>
      <c r="X2" s="107" t="s">
        <v>172</v>
      </c>
      <c r="Y2" s="107" t="s">
        <v>160</v>
      </c>
    </row>
    <row r="3" spans="1:25" x14ac:dyDescent="0.35">
      <c r="A3" s="13" t="s">
        <v>117</v>
      </c>
      <c r="B3" s="33">
        <v>0.18820551611777031</v>
      </c>
      <c r="C3" s="20">
        <v>0.2228023125145373</v>
      </c>
      <c r="D3" s="33">
        <v>0.17924748092492279</v>
      </c>
      <c r="E3" s="20">
        <v>0.21643037853835509</v>
      </c>
      <c r="F3" s="32">
        <v>0.17436140579624251</v>
      </c>
      <c r="G3" s="32">
        <v>0.212662663369834</v>
      </c>
      <c r="H3" s="32">
        <v>0.1691813712954281</v>
      </c>
      <c r="I3" s="32">
        <v>0.2127563828612993</v>
      </c>
      <c r="J3" s="32">
        <v>0.16867843646003719</v>
      </c>
      <c r="K3" s="32">
        <v>0.2069128558611163</v>
      </c>
      <c r="L3" s="32">
        <v>0.16933760683760679</v>
      </c>
      <c r="M3" s="32">
        <v>0.2099194535102625</v>
      </c>
      <c r="N3" s="32">
        <v>0.16132793144655919</v>
      </c>
      <c r="O3" s="32">
        <v>0.20497595793275011</v>
      </c>
      <c r="P3" s="112">
        <v>0.15288517101895929</v>
      </c>
      <c r="Q3" s="112">
        <v>0.20434215606597739</v>
      </c>
      <c r="R3" s="112">
        <v>0.15609096692111959</v>
      </c>
      <c r="S3" s="112">
        <v>0.2028285045907248</v>
      </c>
      <c r="T3" s="112">
        <v>0.155115262919994</v>
      </c>
      <c r="U3" s="112">
        <v>0.20008036286926351</v>
      </c>
      <c r="V3" s="112">
        <v>0.13995432725916951</v>
      </c>
      <c r="W3" s="112">
        <v>0.19150654046148849</v>
      </c>
      <c r="X3" s="112">
        <v>0.13319243368910491</v>
      </c>
      <c r="Y3" s="112">
        <v>0.19037353515625</v>
      </c>
    </row>
    <row r="4" spans="1:25" x14ac:dyDescent="0.35">
      <c r="A4" s="13" t="s">
        <v>118</v>
      </c>
      <c r="B4" s="33">
        <v>9.4204585127429297E-2</v>
      </c>
      <c r="C4" s="20">
        <v>8.8577265504804659E-2</v>
      </c>
      <c r="D4" s="33">
        <v>9.1240025627584598E-2</v>
      </c>
      <c r="E4" s="20">
        <v>9.0022547756034965E-2</v>
      </c>
      <c r="F4" s="32">
        <v>8.1461506548924312E-2</v>
      </c>
      <c r="G4" s="32">
        <v>8.8596255740021196E-2</v>
      </c>
      <c r="H4" s="32">
        <v>7.6719802233398693E-2</v>
      </c>
      <c r="I4" s="32">
        <v>8.6106716403125699E-2</v>
      </c>
      <c r="J4" s="32">
        <v>7.397484347678944E-2</v>
      </c>
      <c r="K4" s="32">
        <v>8.7770767762792481E-2</v>
      </c>
      <c r="L4" s="32">
        <v>8.1309041835357629E-2</v>
      </c>
      <c r="M4" s="32">
        <v>9.5119931459550527E-2</v>
      </c>
      <c r="N4" s="32">
        <v>8.3942988720160885E-2</v>
      </c>
      <c r="O4" s="32">
        <v>9.8814452975754169E-2</v>
      </c>
      <c r="P4" s="112">
        <v>8.2496353980352766E-2</v>
      </c>
      <c r="Q4" s="112">
        <v>0.1021791780629588</v>
      </c>
      <c r="R4" s="112">
        <v>8.1849024597116196E-2</v>
      </c>
      <c r="S4" s="112">
        <v>0.1045475618269113</v>
      </c>
      <c r="T4" s="112">
        <v>7.8524433730098944E-2</v>
      </c>
      <c r="U4" s="112">
        <v>9.9327991263113702E-2</v>
      </c>
      <c r="V4" s="112">
        <v>7.5080393344829188E-2</v>
      </c>
      <c r="W4" s="112">
        <v>0.10056721238219039</v>
      </c>
      <c r="X4" s="112">
        <v>7.9361724611645354E-2</v>
      </c>
      <c r="Y4" s="112">
        <v>9.5500488281250004E-2</v>
      </c>
    </row>
    <row r="5" spans="1:25" x14ac:dyDescent="0.35">
      <c r="A5" s="13" t="s">
        <v>119</v>
      </c>
      <c r="B5" s="33">
        <v>0.157831956243454</v>
      </c>
      <c r="C5" s="20">
        <v>0.153575401929711</v>
      </c>
      <c r="D5" s="33">
        <v>0.15970644766730729</v>
      </c>
      <c r="E5" s="20">
        <v>0.15191796323283721</v>
      </c>
      <c r="F5" s="32">
        <v>0.1620932851300895</v>
      </c>
      <c r="G5" s="32">
        <v>0.1526979865771812</v>
      </c>
      <c r="H5" s="32">
        <v>0.15952035916233351</v>
      </c>
      <c r="I5" s="32">
        <v>0.14933673714866311</v>
      </c>
      <c r="J5" s="32">
        <v>0.1577923176716115</v>
      </c>
      <c r="K5" s="32">
        <v>0.14939117307774469</v>
      </c>
      <c r="L5" s="32">
        <v>0.14718286099865049</v>
      </c>
      <c r="M5" s="32">
        <v>0.14034172801017791</v>
      </c>
      <c r="N5" s="32">
        <v>0.1391763094231834</v>
      </c>
      <c r="O5" s="32">
        <v>0.13786193995001969</v>
      </c>
      <c r="P5" s="112">
        <v>0.1318070498885556</v>
      </c>
      <c r="Q5" s="112">
        <v>0.13742240846291129</v>
      </c>
      <c r="R5" s="112">
        <v>0.1273854961832061</v>
      </c>
      <c r="S5" s="112">
        <v>0.13316831946968199</v>
      </c>
      <c r="T5" s="112">
        <v>0.1073024961076792</v>
      </c>
      <c r="U5" s="112">
        <v>0.1034517397788476</v>
      </c>
      <c r="V5" s="112">
        <v>0.12991098476021809</v>
      </c>
      <c r="W5" s="112">
        <v>0.1053354525511862</v>
      </c>
      <c r="X5" s="112">
        <v>0.1235548980238825</v>
      </c>
      <c r="Y5" s="112">
        <v>0.10236328124999999</v>
      </c>
    </row>
    <row r="6" spans="1:25" x14ac:dyDescent="0.35">
      <c r="A6" s="13" t="s">
        <v>120</v>
      </c>
      <c r="B6" s="33">
        <v>0.16117770278133359</v>
      </c>
      <c r="C6" s="20">
        <v>0.15845152322743181</v>
      </c>
      <c r="D6" s="33">
        <v>0.16928766963713671</v>
      </c>
      <c r="E6" s="20">
        <v>0.16289419963889901</v>
      </c>
      <c r="F6" s="32">
        <v>0.17489480234694479</v>
      </c>
      <c r="G6" s="32">
        <v>0.16272129989403039</v>
      </c>
      <c r="H6" s="32">
        <v>0.17412553632824709</v>
      </c>
      <c r="I6" s="32">
        <v>0.16940868142722501</v>
      </c>
      <c r="J6" s="32">
        <v>0.17392407919228381</v>
      </c>
      <c r="K6" s="32">
        <v>0.16921258384721649</v>
      </c>
      <c r="L6" s="32">
        <v>0.1790373369320738</v>
      </c>
      <c r="M6" s="32">
        <v>0.17023075093627049</v>
      </c>
      <c r="N6" s="32">
        <v>0.18380016905185231</v>
      </c>
      <c r="O6" s="32">
        <v>0.16930483190363929</v>
      </c>
      <c r="P6" s="112">
        <v>0.18538290085578271</v>
      </c>
      <c r="Q6" s="112">
        <v>0.16347480485677801</v>
      </c>
      <c r="R6" s="112">
        <v>0.1834446564885496</v>
      </c>
      <c r="S6" s="112">
        <v>0.16443746969269049</v>
      </c>
      <c r="T6" s="112">
        <v>0.1759077896640048</v>
      </c>
      <c r="U6" s="112">
        <v>0.16575099358900061</v>
      </c>
      <c r="V6" s="112">
        <v>0.16432865731462931</v>
      </c>
      <c r="W6" s="112">
        <v>0.1621633287292818</v>
      </c>
      <c r="X6" s="112">
        <v>0.1600549508612491</v>
      </c>
      <c r="Y6" s="112">
        <v>0.16289794921875</v>
      </c>
    </row>
    <row r="7" spans="1:25" x14ac:dyDescent="0.35">
      <c r="A7" s="13" t="s">
        <v>121</v>
      </c>
      <c r="B7" s="33">
        <v>0.18064121959734669</v>
      </c>
      <c r="C7" s="20">
        <v>0.172875314215575</v>
      </c>
      <c r="D7" s="33">
        <v>0.18338284116722001</v>
      </c>
      <c r="E7" s="20">
        <v>0.17347732448270731</v>
      </c>
      <c r="F7" s="32">
        <v>0.1850293368102886</v>
      </c>
      <c r="G7" s="32">
        <v>0.17554786294595551</v>
      </c>
      <c r="H7" s="32">
        <v>0.1929360952462138</v>
      </c>
      <c r="I7" s="32">
        <v>0.17499271217477191</v>
      </c>
      <c r="J7" s="32">
        <v>0.1937785549100344</v>
      </c>
      <c r="K7" s="32">
        <v>0.17588048478288729</v>
      </c>
      <c r="L7" s="32">
        <v>0.1930386864597391</v>
      </c>
      <c r="M7" s="32">
        <v>0.1734485989610047</v>
      </c>
      <c r="N7" s="32">
        <v>0.19647905797312659</v>
      </c>
      <c r="O7" s="32">
        <v>0.17000953758288781</v>
      </c>
      <c r="P7" s="112">
        <v>0.1957843757739193</v>
      </c>
      <c r="Q7" s="112">
        <v>0.1682484225191633</v>
      </c>
      <c r="R7" s="112">
        <v>0.19160835453774391</v>
      </c>
      <c r="S7" s="112">
        <v>0.16891895492403861</v>
      </c>
      <c r="T7" s="112">
        <v>0.21214404098237161</v>
      </c>
      <c r="U7" s="112">
        <v>0.19809189700158919</v>
      </c>
      <c r="V7" s="112">
        <v>0.20597007969427231</v>
      </c>
      <c r="W7" s="112">
        <v>0.19541152096197589</v>
      </c>
      <c r="X7" s="112">
        <v>0.20086653281200459</v>
      </c>
      <c r="Y7" s="112">
        <v>0.19200927734375001</v>
      </c>
    </row>
    <row r="8" spans="1:25" x14ac:dyDescent="0.35">
      <c r="A8" s="13" t="s">
        <v>122</v>
      </c>
      <c r="B8" s="33">
        <v>0.1134935412545095</v>
      </c>
      <c r="C8" s="20">
        <v>0.110472171078996</v>
      </c>
      <c r="D8" s="33">
        <v>0.1138971401945367</v>
      </c>
      <c r="E8" s="20">
        <v>0.11151451845237589</v>
      </c>
      <c r="F8" s="32">
        <v>0.12060688674213239</v>
      </c>
      <c r="G8" s="32">
        <v>0.1129014482515012</v>
      </c>
      <c r="H8" s="32">
        <v>0.1236609553036115</v>
      </c>
      <c r="I8" s="32">
        <v>0.1132202564748436</v>
      </c>
      <c r="J8" s="32">
        <v>0.12871566360200801</v>
      </c>
      <c r="K8" s="32">
        <v>0.1162652918808836</v>
      </c>
      <c r="L8" s="32">
        <v>0.12699617633828161</v>
      </c>
      <c r="M8" s="32">
        <v>0.11549581507832581</v>
      </c>
      <c r="N8" s="32">
        <v>0.1312192136174182</v>
      </c>
      <c r="O8" s="32">
        <v>0.1181613125072522</v>
      </c>
      <c r="P8" s="112">
        <v>0.1402548086183649</v>
      </c>
      <c r="Q8" s="112">
        <v>0.1209820476335762</v>
      </c>
      <c r="R8" s="112">
        <v>0.142069550466497</v>
      </c>
      <c r="S8" s="112">
        <v>0.12155962080560161</v>
      </c>
      <c r="T8" s="112">
        <v>0.14281050675505999</v>
      </c>
      <c r="U8" s="112">
        <v>0.1235089725658679</v>
      </c>
      <c r="V8" s="112">
        <v>0.1374376660297339</v>
      </c>
      <c r="W8" s="112">
        <v>0.1294660992850179</v>
      </c>
      <c r="X8" s="112">
        <v>0.1463172355489803</v>
      </c>
      <c r="Y8" s="112">
        <v>0.133388671875</v>
      </c>
    </row>
    <row r="9" spans="1:25" x14ac:dyDescent="0.35">
      <c r="A9" s="13" t="s">
        <v>123</v>
      </c>
      <c r="B9" s="33">
        <v>6.4063772838356806E-2</v>
      </c>
      <c r="C9" s="20">
        <v>5.3805476388643678E-2</v>
      </c>
      <c r="D9" s="33">
        <v>6.2292503931504463E-2</v>
      </c>
      <c r="E9" s="20">
        <v>5.3370510455363583E-2</v>
      </c>
      <c r="F9" s="32">
        <v>6.1222070763942392E-2</v>
      </c>
      <c r="G9" s="32">
        <v>5.498269162839986E-2</v>
      </c>
      <c r="H9" s="32">
        <v>6.1091694371039687E-2</v>
      </c>
      <c r="I9" s="32">
        <v>5.4628971864749278E-2</v>
      </c>
      <c r="J9" s="32">
        <v>6.080433188561115E-2</v>
      </c>
      <c r="K9" s="32">
        <v>5.4485381033083147E-2</v>
      </c>
      <c r="L9" s="32">
        <v>6.1234817813765177E-2</v>
      </c>
      <c r="M9" s="32">
        <v>5.540257485150047E-2</v>
      </c>
      <c r="N9" s="32">
        <v>5.7565070389693669E-2</v>
      </c>
      <c r="O9" s="32">
        <v>5.9048109605789337E-2</v>
      </c>
      <c r="P9" s="112">
        <v>6.2766572191189016E-2</v>
      </c>
      <c r="Q9" s="112">
        <v>6.1257826653958618E-2</v>
      </c>
      <c r="R9" s="112">
        <v>6.920589482612384E-2</v>
      </c>
      <c r="S9" s="112">
        <v>6.3606716366213539E-2</v>
      </c>
      <c r="T9" s="112">
        <v>7.8172869268243683E-2</v>
      </c>
      <c r="U9" s="112">
        <v>6.7422386725702471E-2</v>
      </c>
      <c r="V9" s="112">
        <v>8.9644405089248258E-2</v>
      </c>
      <c r="W9" s="112">
        <v>7.0662881865453359E-2</v>
      </c>
      <c r="X9" s="112">
        <v>9.8214097009405046E-2</v>
      </c>
      <c r="Y9" s="112">
        <v>7.6513671874999994E-2</v>
      </c>
    </row>
    <row r="10" spans="1:25" x14ac:dyDescent="0.35">
      <c r="A10" s="13" t="s">
        <v>124</v>
      </c>
      <c r="B10" s="33">
        <v>2.0336320260677301E-2</v>
      </c>
      <c r="C10" s="20">
        <v>1.6903887165432219E-2</v>
      </c>
      <c r="D10" s="33">
        <v>1.9628400023297809E-2</v>
      </c>
      <c r="E10" s="20">
        <v>1.7195822908857079E-2</v>
      </c>
      <c r="F10" s="32">
        <v>1.8550346707757959E-2</v>
      </c>
      <c r="G10" s="32">
        <v>1.6556693747792301E-2</v>
      </c>
      <c r="H10" s="32">
        <v>1.886738840110249E-2</v>
      </c>
      <c r="I10" s="32">
        <v>1.6112461756606449E-2</v>
      </c>
      <c r="J10" s="32">
        <v>1.875458288679565E-2</v>
      </c>
      <c r="K10" s="32">
        <v>1.5850862326786959E-2</v>
      </c>
      <c r="L10" s="32">
        <v>1.8556005398110659E-2</v>
      </c>
      <c r="M10" s="32">
        <v>1.452759526749973E-2</v>
      </c>
      <c r="N10" s="32">
        <v>2.1218922148707339E-2</v>
      </c>
      <c r="O10" s="32">
        <v>1.5217680471162251E-2</v>
      </c>
      <c r="P10" s="112">
        <v>2.190363501279546E-2</v>
      </c>
      <c r="Q10" s="112">
        <v>1.5630357832323982E-2</v>
      </c>
      <c r="R10" s="112">
        <v>2.1999575911789651E-2</v>
      </c>
      <c r="S10" s="112">
        <v>1.5722499613665071E-2</v>
      </c>
      <c r="T10" s="112">
        <v>2.2876801767867012E-2</v>
      </c>
      <c r="U10" s="112">
        <v>1.656453885364428E-2</v>
      </c>
      <c r="V10" s="112">
        <v>2.710071305401501E-2</v>
      </c>
      <c r="W10" s="112">
        <v>1.8034510074748131E-2</v>
      </c>
      <c r="X10" s="112">
        <v>2.711613653175526E-2</v>
      </c>
      <c r="Y10" s="112">
        <v>1.8330078125E-2</v>
      </c>
    </row>
    <row r="11" spans="1:25" x14ac:dyDescent="0.35">
      <c r="A11" s="13" t="s">
        <v>129</v>
      </c>
      <c r="B11" s="33">
        <v>1.8707087163970671E-2</v>
      </c>
      <c r="C11" s="20">
        <v>1.8117312752738611E-2</v>
      </c>
      <c r="D11" s="33">
        <v>1.9191566194886132E-2</v>
      </c>
      <c r="E11" s="20">
        <v>1.9122069563898881E-2</v>
      </c>
      <c r="F11" s="32">
        <v>2.0891364902506961E-2</v>
      </c>
      <c r="G11" s="32">
        <v>2.1038502296008479E-2</v>
      </c>
      <c r="H11" s="32">
        <v>2.236240161395732E-2</v>
      </c>
      <c r="I11" s="32">
        <v>2.1733285408217271E-2</v>
      </c>
      <c r="J11" s="32">
        <v>2.312595183033448E-2</v>
      </c>
      <c r="K11" s="32">
        <v>2.287195408519304E-2</v>
      </c>
      <c r="L11" s="32">
        <v>2.305443094916779E-2</v>
      </c>
      <c r="M11" s="32">
        <v>2.4456218068660801E-2</v>
      </c>
      <c r="N11" s="32">
        <v>2.4803987291964209E-2</v>
      </c>
      <c r="O11" s="32">
        <v>2.5505251330874879E-2</v>
      </c>
      <c r="P11" s="112">
        <v>2.6031204424754411E-2</v>
      </c>
      <c r="Q11" s="112">
        <v>2.512629296728398E-2</v>
      </c>
      <c r="R11" s="112">
        <v>2.5948897370653101E-2</v>
      </c>
      <c r="S11" s="112">
        <v>2.4669483803240948E-2</v>
      </c>
      <c r="T11" s="112">
        <v>2.6718899100999449E-2</v>
      </c>
      <c r="U11" s="112">
        <v>2.5260213425235489E-2</v>
      </c>
      <c r="V11" s="112">
        <v>3.0130027496854169E-2</v>
      </c>
      <c r="W11" s="112">
        <v>2.623293792655184E-2</v>
      </c>
      <c r="X11" s="112">
        <v>3.0687942512945151E-2</v>
      </c>
      <c r="Y11" s="112">
        <v>2.6782226562500001E-2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4EEAA-A0FC-40DE-9175-275D9BBF0455}">
  <dimension ref="A1:Y9"/>
  <sheetViews>
    <sheetView workbookViewId="0">
      <selection sqref="A1:U1"/>
    </sheetView>
  </sheetViews>
  <sheetFormatPr defaultColWidth="8.7265625" defaultRowHeight="14.5" x14ac:dyDescent="0.35"/>
  <cols>
    <col min="1" max="1" width="16.7265625" customWidth="1"/>
    <col min="2" max="6" width="9" customWidth="1"/>
    <col min="7" max="7" width="12.26953125" customWidth="1"/>
    <col min="8" max="19" width="9" customWidth="1"/>
  </cols>
  <sheetData>
    <row r="1" spans="1:25" x14ac:dyDescent="0.35">
      <c r="A1" s="146" t="str">
        <f>Index!B11</f>
        <v>Age profile of NSW public sector and NSW employed persons, 2012 – 2023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</row>
    <row r="2" spans="1:25" s="1" customFormat="1" ht="60" customHeight="1" x14ac:dyDescent="0.35">
      <c r="A2" s="22" t="s">
        <v>130</v>
      </c>
      <c r="B2" s="30" t="s">
        <v>173</v>
      </c>
      <c r="C2" s="30" t="s">
        <v>174</v>
      </c>
      <c r="D2" s="30" t="s">
        <v>175</v>
      </c>
      <c r="E2" s="30" t="s">
        <v>176</v>
      </c>
      <c r="F2" s="30" t="s">
        <v>177</v>
      </c>
      <c r="G2" s="30" t="s">
        <v>178</v>
      </c>
      <c r="H2" s="30" t="s">
        <v>179</v>
      </c>
      <c r="I2" s="30" t="s">
        <v>180</v>
      </c>
      <c r="J2" s="30" t="s">
        <v>181</v>
      </c>
      <c r="K2" s="30" t="s">
        <v>182</v>
      </c>
      <c r="L2" s="30" t="s">
        <v>183</v>
      </c>
      <c r="M2" s="30" t="s">
        <v>184</v>
      </c>
      <c r="N2" s="30" t="s">
        <v>185</v>
      </c>
      <c r="O2" s="30" t="s">
        <v>186</v>
      </c>
      <c r="P2" s="30" t="s">
        <v>187</v>
      </c>
      <c r="Q2" s="30" t="s">
        <v>188</v>
      </c>
      <c r="R2" s="30" t="s">
        <v>189</v>
      </c>
      <c r="S2" s="30" t="s">
        <v>190</v>
      </c>
      <c r="T2" s="30" t="s">
        <v>191</v>
      </c>
      <c r="U2" s="30" t="s">
        <v>192</v>
      </c>
      <c r="V2" s="113" t="s">
        <v>193</v>
      </c>
      <c r="W2" s="113" t="s">
        <v>194</v>
      </c>
      <c r="X2" s="113" t="s">
        <v>195</v>
      </c>
      <c r="Y2" s="113" t="s">
        <v>196</v>
      </c>
    </row>
    <row r="3" spans="1:25" x14ac:dyDescent="0.35">
      <c r="A3" s="13" t="s">
        <v>131</v>
      </c>
      <c r="B3" s="50">
        <v>4.0757315361485601E-2</v>
      </c>
      <c r="C3" s="50">
        <v>0.15394046388754121</v>
      </c>
      <c r="D3" s="50">
        <v>3.9843583083133738E-2</v>
      </c>
      <c r="E3" s="50">
        <v>0.15394158464379901</v>
      </c>
      <c r="F3" s="50">
        <v>3.6671954395459908E-2</v>
      </c>
      <c r="G3" s="50">
        <v>0.14970601189268409</v>
      </c>
      <c r="H3" s="50">
        <v>3.5452537381060266E-2</v>
      </c>
      <c r="I3" s="50">
        <v>0.15306326076249482</v>
      </c>
      <c r="J3" s="50">
        <v>3.5063321440377535E-2</v>
      </c>
      <c r="K3" s="50">
        <v>0.14989132508908634</v>
      </c>
      <c r="L3" s="50">
        <v>3.6197901737086507E-2</v>
      </c>
      <c r="M3" s="50">
        <v>0.14833707140409808</v>
      </c>
      <c r="N3" s="50">
        <v>3.852872313620239E-2</v>
      </c>
      <c r="O3" s="50">
        <v>0.15485470636317364</v>
      </c>
      <c r="P3" s="50">
        <v>4.0695774305508664E-2</v>
      </c>
      <c r="Q3" s="50">
        <v>0.14925063156963209</v>
      </c>
      <c r="R3" s="50">
        <v>4.2190439142922607E-2</v>
      </c>
      <c r="S3" s="50">
        <v>0.13688716640643209</v>
      </c>
      <c r="T3" s="50">
        <v>4.4000000000000004E-2</v>
      </c>
      <c r="U3" s="50">
        <v>0.14400000000000002</v>
      </c>
      <c r="V3" s="79">
        <v>4.8248922482214927E-2</v>
      </c>
      <c r="W3" s="79">
        <v>0.1543634037733973</v>
      </c>
      <c r="X3" s="79">
        <v>5.1106655563071923E-2</v>
      </c>
      <c r="Y3" s="79">
        <v>0.158479241221409</v>
      </c>
    </row>
    <row r="4" spans="1:25" x14ac:dyDescent="0.35">
      <c r="A4" s="13" t="s">
        <v>132</v>
      </c>
      <c r="B4" s="50">
        <v>0.20222829159622974</v>
      </c>
      <c r="C4" s="50">
        <v>0.22892901115475808</v>
      </c>
      <c r="D4" s="50">
        <v>0.20518334851398307</v>
      </c>
      <c r="E4" s="50">
        <v>0.22703289863213513</v>
      </c>
      <c r="F4" s="50">
        <v>0.20853445082553607</v>
      </c>
      <c r="G4" s="50">
        <v>0.23425964348801886</v>
      </c>
      <c r="H4" s="50">
        <v>0.20993713185319438</v>
      </c>
      <c r="I4" s="50">
        <v>0.2391328325891065</v>
      </c>
      <c r="J4" s="50">
        <v>0.21551232801760006</v>
      </c>
      <c r="K4" s="50">
        <v>0.23992878721444708</v>
      </c>
      <c r="L4" s="50">
        <v>0.21877257352519636</v>
      </c>
      <c r="M4" s="50">
        <v>0.23864461862851585</v>
      </c>
      <c r="N4" s="50">
        <v>0.22398695419529638</v>
      </c>
      <c r="O4" s="50">
        <v>0.24513376766046435</v>
      </c>
      <c r="P4" s="50">
        <v>0.22864396937080503</v>
      </c>
      <c r="Q4" s="50">
        <v>0.24300936698800049</v>
      </c>
      <c r="R4" s="50">
        <v>0.22883550657835139</v>
      </c>
      <c r="S4" s="50">
        <v>0.24159657886459199</v>
      </c>
      <c r="T4" s="50">
        <v>0.22899999999999998</v>
      </c>
      <c r="U4" s="50">
        <v>0.23600000000000002</v>
      </c>
      <c r="V4" s="79">
        <v>0.23243652359871891</v>
      </c>
      <c r="W4" s="79">
        <v>0.22667694239354641</v>
      </c>
      <c r="X4" s="79">
        <v>0.23399849075772269</v>
      </c>
      <c r="Y4" s="79">
        <v>0.23193395751738061</v>
      </c>
    </row>
    <row r="5" spans="1:25" x14ac:dyDescent="0.35">
      <c r="A5" s="13" t="s">
        <v>133</v>
      </c>
      <c r="B5" s="50">
        <v>0.24823989716442721</v>
      </c>
      <c r="C5" s="50">
        <v>0.22583997299886927</v>
      </c>
      <c r="D5" s="50">
        <v>0.24695824759077467</v>
      </c>
      <c r="E5" s="50">
        <v>0.22347691423783153</v>
      </c>
      <c r="F5" s="50">
        <v>0.24641664475228264</v>
      </c>
      <c r="G5" s="50">
        <v>0.22169009896688449</v>
      </c>
      <c r="H5" s="50">
        <v>0.24723323516085183</v>
      </c>
      <c r="I5" s="50">
        <v>0.21666848019715226</v>
      </c>
      <c r="J5" s="50">
        <v>0.24572252556225563</v>
      </c>
      <c r="K5" s="50">
        <v>0.21776622795440573</v>
      </c>
      <c r="L5" s="50">
        <v>0.24218024422404402</v>
      </c>
      <c r="M5" s="50">
        <v>0.22333480098359926</v>
      </c>
      <c r="N5" s="50">
        <v>0.24243453740901486</v>
      </c>
      <c r="O5" s="50">
        <v>0.21525359667752453</v>
      </c>
      <c r="P5" s="50">
        <v>0.24246492092859939</v>
      </c>
      <c r="Q5" s="50">
        <v>0.21353201542527819</v>
      </c>
      <c r="R5" s="50">
        <v>0.24402779480019821</v>
      </c>
      <c r="S5" s="50">
        <v>0.22428383528835991</v>
      </c>
      <c r="T5" s="50">
        <v>0.247</v>
      </c>
      <c r="U5" s="50">
        <v>0.22500000000000001</v>
      </c>
      <c r="V5" s="79">
        <v>0.25235123651039171</v>
      </c>
      <c r="W5" s="79">
        <v>0.22291214126966469</v>
      </c>
      <c r="X5" s="79">
        <v>0.25648571226222722</v>
      </c>
      <c r="Y5" s="79">
        <v>0.22395377960996229</v>
      </c>
    </row>
    <row r="6" spans="1:25" x14ac:dyDescent="0.35">
      <c r="A6" s="13" t="s">
        <v>134</v>
      </c>
      <c r="B6" s="50">
        <v>0.28189773261063406</v>
      </c>
      <c r="C6" s="50">
        <v>0.21363739049705319</v>
      </c>
      <c r="D6" s="50">
        <v>0.2738870334761439</v>
      </c>
      <c r="E6" s="50">
        <v>0.21334609947557701</v>
      </c>
      <c r="F6" s="50">
        <v>0.2689474592038999</v>
      </c>
      <c r="G6" s="50">
        <v>0.21471311304642307</v>
      </c>
      <c r="H6" s="50">
        <v>0.26563774354327141</v>
      </c>
      <c r="I6" s="50">
        <v>0.21144052184786163</v>
      </c>
      <c r="J6" s="50">
        <v>0.26146169366329636</v>
      </c>
      <c r="K6" s="50">
        <v>0.20494441889607534</v>
      </c>
      <c r="L6" s="50">
        <v>0.25907814022817177</v>
      </c>
      <c r="M6" s="50">
        <v>0.20569718902536063</v>
      </c>
      <c r="N6" s="50">
        <v>0.25558792470351088</v>
      </c>
      <c r="O6" s="50">
        <v>0.19718730019846104</v>
      </c>
      <c r="P6" s="50">
        <v>0.25026267100625277</v>
      </c>
      <c r="Q6" s="50">
        <v>0.19891173229052</v>
      </c>
      <c r="R6" s="50">
        <v>0.24884232738821599</v>
      </c>
      <c r="S6" s="50">
        <v>0.2036991668561681</v>
      </c>
      <c r="T6" s="50">
        <v>0.24600000000000002</v>
      </c>
      <c r="U6" s="50">
        <v>0.19899999999999998</v>
      </c>
      <c r="V6" s="79">
        <v>0.24209799125794651</v>
      </c>
      <c r="W6" s="79">
        <v>0.1989393873106976</v>
      </c>
      <c r="X6" s="79">
        <v>0.2383308464211665</v>
      </c>
      <c r="Y6" s="79">
        <v>0.19389528434797829</v>
      </c>
    </row>
    <row r="7" spans="1:25" x14ac:dyDescent="0.35">
      <c r="A7" s="13" t="s">
        <v>135</v>
      </c>
      <c r="B7" s="50">
        <v>0.20149977919604858</v>
      </c>
      <c r="C7" s="50">
        <v>0.14279964857511193</v>
      </c>
      <c r="D7" s="50">
        <v>0.2059789270091871</v>
      </c>
      <c r="E7" s="50">
        <v>0.14422185030488552</v>
      </c>
      <c r="F7" s="50">
        <v>0.20924702176451793</v>
      </c>
      <c r="G7" s="50">
        <v>0.14239442353515491</v>
      </c>
      <c r="H7" s="50">
        <v>0.2100362483008609</v>
      </c>
      <c r="I7" s="50">
        <v>0.14426376850509123</v>
      </c>
      <c r="J7" s="50">
        <v>0.20872992351271558</v>
      </c>
      <c r="K7" s="50">
        <v>0.14572238626314635</v>
      </c>
      <c r="L7" s="50">
        <v>0.20800894341569684</v>
      </c>
      <c r="M7" s="50">
        <v>0.14534700956833757</v>
      </c>
      <c r="N7" s="50">
        <v>0.2017456690929372</v>
      </c>
      <c r="O7" s="50">
        <v>0.14330827055525205</v>
      </c>
      <c r="P7" s="50">
        <v>0.19783650924412874</v>
      </c>
      <c r="Q7" s="50">
        <v>0.14762922935241959</v>
      </c>
      <c r="R7" s="50">
        <v>0.19398809555528321</v>
      </c>
      <c r="S7" s="50">
        <v>0.1469423841879556</v>
      </c>
      <c r="T7" s="50">
        <v>0.18899999999999997</v>
      </c>
      <c r="U7" s="50">
        <v>0.14499999999999999</v>
      </c>
      <c r="V7" s="79">
        <v>0.1808553599049092</v>
      </c>
      <c r="W7" s="79">
        <v>0.14860852182432099</v>
      </c>
      <c r="X7" s="79">
        <v>0.17475951030216599</v>
      </c>
      <c r="Y7" s="79">
        <v>0.14216627957762101</v>
      </c>
    </row>
    <row r="8" spans="1:25" x14ac:dyDescent="0.35">
      <c r="A8" s="13" t="s">
        <v>136</v>
      </c>
      <c r="B8" s="50">
        <v>2.5376984071174818E-2</v>
      </c>
      <c r="C8" s="50">
        <v>3.4853512886666368E-2</v>
      </c>
      <c r="D8" s="50">
        <v>2.814886032677754E-2</v>
      </c>
      <c r="E8" s="50">
        <v>3.7980652705771792E-2</v>
      </c>
      <c r="F8" s="50">
        <v>3.0182469058303574E-2</v>
      </c>
      <c r="G8" s="50">
        <v>3.7236709070834595E-2</v>
      </c>
      <c r="H8" s="50">
        <v>3.1703103760761214E-2</v>
      </c>
      <c r="I8" s="50">
        <v>3.5431136098293556E-2</v>
      </c>
      <c r="J8" s="50">
        <v>3.3510207803754834E-2</v>
      </c>
      <c r="K8" s="50">
        <v>4.1746854582839187E-2</v>
      </c>
      <c r="L8" s="50">
        <v>3.5762196869804509E-2</v>
      </c>
      <c r="M8" s="50">
        <v>3.8639310390088645E-2</v>
      </c>
      <c r="N8" s="50">
        <v>3.7716191463038305E-2</v>
      </c>
      <c r="O8" s="50">
        <v>4.4262358545124343E-2</v>
      </c>
      <c r="P8" s="50">
        <v>4.0096155144705388E-2</v>
      </c>
      <c r="Q8" s="50">
        <v>4.76670243741497E-2</v>
      </c>
      <c r="R8" s="50">
        <v>4.1716179707024903E-2</v>
      </c>
      <c r="S8" s="50">
        <v>4.6590868396492277E-2</v>
      </c>
      <c r="T8" s="50">
        <v>4.4000000000000004E-2</v>
      </c>
      <c r="U8" s="50">
        <v>5.2000000000000005E-2</v>
      </c>
      <c r="V8" s="79">
        <v>4.4009966245818821E-2</v>
      </c>
      <c r="W8" s="79">
        <v>4.8499603428372902E-2</v>
      </c>
      <c r="X8" s="79">
        <v>4.5318784693645787E-2</v>
      </c>
      <c r="Y8" s="79">
        <v>4.9571457725648783E-2</v>
      </c>
    </row>
    <row r="9" spans="1:25" x14ac:dyDescent="0.35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</sheetData>
  <mergeCells count="1">
    <mergeCell ref="A1:U1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EEE50-883B-41A5-99B7-13EC99964B62}">
  <dimension ref="A1:AK214"/>
  <sheetViews>
    <sheetView zoomScaleNormal="100" workbookViewId="0"/>
  </sheetViews>
  <sheetFormatPr defaultColWidth="8.7265625" defaultRowHeight="14.5" outlineLevelRow="1" x14ac:dyDescent="0.35"/>
  <cols>
    <col min="1" max="1" width="15.453125" bestFit="1" customWidth="1"/>
    <col min="2" max="37" width="9.7265625" customWidth="1"/>
  </cols>
  <sheetData>
    <row r="1" spans="1:37" x14ac:dyDescent="0.35">
      <c r="A1" s="65" t="str">
        <f>Index!B12</f>
        <v>Age profile by gender, non-casual census headcount, 2012–2023</v>
      </c>
    </row>
    <row r="2" spans="1:37" s="1" customFormat="1" ht="26" x14ac:dyDescent="0.35">
      <c r="A2" s="22" t="s">
        <v>130</v>
      </c>
      <c r="B2" s="31" t="s">
        <v>197</v>
      </c>
      <c r="C2" s="31" t="s">
        <v>198</v>
      </c>
      <c r="D2" s="31" t="s">
        <v>199</v>
      </c>
      <c r="E2" s="31" t="s">
        <v>200</v>
      </c>
      <c r="F2" s="31" t="s">
        <v>201</v>
      </c>
      <c r="G2" s="31" t="s">
        <v>202</v>
      </c>
      <c r="H2" s="31" t="s">
        <v>203</v>
      </c>
      <c r="I2" s="31" t="s">
        <v>204</v>
      </c>
      <c r="J2" s="31" t="s">
        <v>205</v>
      </c>
      <c r="K2" s="31" t="s">
        <v>206</v>
      </c>
      <c r="L2" s="31" t="s">
        <v>207</v>
      </c>
      <c r="M2" s="31" t="s">
        <v>208</v>
      </c>
      <c r="N2" s="31" t="s">
        <v>209</v>
      </c>
      <c r="O2" s="31" t="s">
        <v>210</v>
      </c>
      <c r="P2" s="31" t="s">
        <v>211</v>
      </c>
      <c r="Q2" s="31" t="s">
        <v>212</v>
      </c>
      <c r="R2" s="31" t="s">
        <v>213</v>
      </c>
      <c r="S2" s="31" t="s">
        <v>214</v>
      </c>
      <c r="T2" s="31" t="s">
        <v>215</v>
      </c>
      <c r="U2" s="31" t="s">
        <v>216</v>
      </c>
      <c r="V2" s="31" t="s">
        <v>217</v>
      </c>
      <c r="W2" s="31" t="s">
        <v>218</v>
      </c>
      <c r="X2" s="31" t="s">
        <v>219</v>
      </c>
      <c r="Y2" s="31" t="s">
        <v>220</v>
      </c>
      <c r="Z2" s="31" t="s">
        <v>221</v>
      </c>
      <c r="AA2" s="31" t="s">
        <v>222</v>
      </c>
      <c r="AB2" s="31" t="s">
        <v>223</v>
      </c>
      <c r="AC2" s="31" t="s">
        <v>224</v>
      </c>
      <c r="AD2" s="31" t="s">
        <v>225</v>
      </c>
      <c r="AE2" s="31" t="s">
        <v>226</v>
      </c>
      <c r="AF2" s="31" t="s">
        <v>227</v>
      </c>
      <c r="AG2" s="31" t="s">
        <v>228</v>
      </c>
      <c r="AH2" s="31" t="s">
        <v>229</v>
      </c>
      <c r="AI2" s="31" t="s">
        <v>230</v>
      </c>
      <c r="AJ2" s="31" t="s">
        <v>231</v>
      </c>
      <c r="AK2" s="31" t="s">
        <v>232</v>
      </c>
    </row>
    <row r="3" spans="1:37" x14ac:dyDescent="0.35">
      <c r="A3">
        <v>15</v>
      </c>
      <c r="B3" s="66" t="s">
        <v>115</v>
      </c>
      <c r="C3" s="66" t="s">
        <v>115</v>
      </c>
      <c r="D3" s="66" t="s">
        <v>115</v>
      </c>
      <c r="E3" s="66">
        <v>0</v>
      </c>
      <c r="F3" s="66">
        <v>3</v>
      </c>
      <c r="G3" s="66">
        <v>3</v>
      </c>
      <c r="H3" s="66">
        <v>1</v>
      </c>
      <c r="I3" s="66">
        <v>3</v>
      </c>
      <c r="J3" s="66">
        <v>4</v>
      </c>
      <c r="K3" s="66">
        <v>0</v>
      </c>
      <c r="L3" s="66">
        <v>5</v>
      </c>
      <c r="M3" s="66">
        <v>5</v>
      </c>
      <c r="N3" s="66">
        <v>1</v>
      </c>
      <c r="O3" s="66">
        <v>4</v>
      </c>
      <c r="P3" s="66">
        <v>5</v>
      </c>
      <c r="Q3" s="66">
        <v>1</v>
      </c>
      <c r="R3" s="66">
        <v>2</v>
      </c>
      <c r="S3" s="66">
        <v>3</v>
      </c>
      <c r="T3" s="66">
        <v>0</v>
      </c>
      <c r="U3" s="66">
        <v>3</v>
      </c>
      <c r="V3" s="66">
        <v>3</v>
      </c>
      <c r="W3" s="66">
        <v>0</v>
      </c>
      <c r="X3" s="66">
        <v>4</v>
      </c>
      <c r="Y3" s="66">
        <v>4</v>
      </c>
      <c r="Z3" s="66">
        <v>0</v>
      </c>
      <c r="AA3" s="66">
        <v>1</v>
      </c>
      <c r="AB3" s="66">
        <v>1</v>
      </c>
      <c r="AC3" s="66">
        <v>0</v>
      </c>
      <c r="AD3" s="66">
        <v>5</v>
      </c>
      <c r="AE3" s="66">
        <v>5</v>
      </c>
      <c r="AF3" s="66">
        <v>1</v>
      </c>
      <c r="AG3" s="66">
        <v>8</v>
      </c>
      <c r="AH3" s="66">
        <v>9</v>
      </c>
      <c r="AI3" s="66">
        <v>2</v>
      </c>
      <c r="AJ3" s="66">
        <v>8</v>
      </c>
      <c r="AK3" s="66">
        <v>10</v>
      </c>
    </row>
    <row r="4" spans="1:37" x14ac:dyDescent="0.35">
      <c r="A4">
        <v>16</v>
      </c>
      <c r="B4" s="66">
        <v>16</v>
      </c>
      <c r="C4" s="66">
        <v>36</v>
      </c>
      <c r="D4" s="66">
        <v>52</v>
      </c>
      <c r="E4" s="66">
        <v>16</v>
      </c>
      <c r="F4" s="66">
        <v>30</v>
      </c>
      <c r="G4" s="66">
        <v>46</v>
      </c>
      <c r="H4" s="66">
        <v>16</v>
      </c>
      <c r="I4" s="66">
        <v>46</v>
      </c>
      <c r="J4" s="66">
        <v>62</v>
      </c>
      <c r="K4" s="66">
        <v>4</v>
      </c>
      <c r="L4" s="66">
        <v>66</v>
      </c>
      <c r="M4" s="66">
        <v>70</v>
      </c>
      <c r="N4" s="66">
        <v>9</v>
      </c>
      <c r="O4" s="66">
        <v>70</v>
      </c>
      <c r="P4" s="66">
        <v>79</v>
      </c>
      <c r="Q4" s="66">
        <v>8</v>
      </c>
      <c r="R4" s="66">
        <v>77</v>
      </c>
      <c r="S4" s="66">
        <v>85</v>
      </c>
      <c r="T4" s="66">
        <v>16</v>
      </c>
      <c r="U4" s="66">
        <v>90</v>
      </c>
      <c r="V4" s="66">
        <v>106</v>
      </c>
      <c r="W4" s="66">
        <v>11</v>
      </c>
      <c r="X4" s="66">
        <v>93</v>
      </c>
      <c r="Y4" s="66">
        <v>104</v>
      </c>
      <c r="Z4" s="66">
        <v>18</v>
      </c>
      <c r="AA4" s="66">
        <v>97</v>
      </c>
      <c r="AB4" s="66">
        <v>115</v>
      </c>
      <c r="AC4" s="66">
        <v>12</v>
      </c>
      <c r="AD4" s="66">
        <v>108</v>
      </c>
      <c r="AE4" s="66">
        <v>120</v>
      </c>
      <c r="AF4" s="66">
        <v>24</v>
      </c>
      <c r="AG4" s="66">
        <v>167</v>
      </c>
      <c r="AH4" s="66">
        <v>191</v>
      </c>
      <c r="AI4" s="66">
        <v>15</v>
      </c>
      <c r="AJ4" s="66">
        <v>155</v>
      </c>
      <c r="AK4" s="66">
        <v>170</v>
      </c>
    </row>
    <row r="5" spans="1:37" x14ac:dyDescent="0.35">
      <c r="A5">
        <v>17</v>
      </c>
      <c r="B5" s="66">
        <v>36</v>
      </c>
      <c r="C5" s="66">
        <v>49</v>
      </c>
      <c r="D5" s="66">
        <v>85</v>
      </c>
      <c r="E5" s="66">
        <v>38</v>
      </c>
      <c r="F5" s="66">
        <v>58</v>
      </c>
      <c r="G5" s="66">
        <v>96</v>
      </c>
      <c r="H5" s="66">
        <v>24</v>
      </c>
      <c r="I5" s="66">
        <v>36</v>
      </c>
      <c r="J5" s="66">
        <v>60</v>
      </c>
      <c r="K5" s="66">
        <v>22</v>
      </c>
      <c r="L5" s="66">
        <v>72</v>
      </c>
      <c r="M5" s="66">
        <v>94</v>
      </c>
      <c r="N5" s="66">
        <v>8</v>
      </c>
      <c r="O5" s="66">
        <v>81</v>
      </c>
      <c r="P5" s="66">
        <v>89</v>
      </c>
      <c r="Q5" s="66">
        <v>22</v>
      </c>
      <c r="R5" s="66">
        <v>78</v>
      </c>
      <c r="S5" s="66">
        <v>100</v>
      </c>
      <c r="T5" s="66">
        <v>24</v>
      </c>
      <c r="U5" s="66">
        <v>120</v>
      </c>
      <c r="V5" s="66">
        <v>144</v>
      </c>
      <c r="W5" s="66">
        <v>26</v>
      </c>
      <c r="X5" s="66">
        <v>121</v>
      </c>
      <c r="Y5" s="66">
        <v>147</v>
      </c>
      <c r="Z5" s="66">
        <v>25</v>
      </c>
      <c r="AA5" s="66">
        <v>130</v>
      </c>
      <c r="AB5" s="66">
        <v>155</v>
      </c>
      <c r="AC5" s="66">
        <v>39</v>
      </c>
      <c r="AD5" s="66">
        <v>141</v>
      </c>
      <c r="AE5" s="66">
        <v>180</v>
      </c>
      <c r="AF5" s="66">
        <v>27</v>
      </c>
      <c r="AG5" s="66">
        <v>155</v>
      </c>
      <c r="AH5" s="66">
        <v>182</v>
      </c>
      <c r="AI5" s="66">
        <v>40</v>
      </c>
      <c r="AJ5" s="66">
        <v>204</v>
      </c>
      <c r="AK5" s="66">
        <v>244</v>
      </c>
    </row>
    <row r="6" spans="1:37" x14ac:dyDescent="0.35">
      <c r="A6">
        <v>18</v>
      </c>
      <c r="B6" s="66">
        <v>166</v>
      </c>
      <c r="C6" s="66">
        <v>94</v>
      </c>
      <c r="D6" s="66">
        <v>260</v>
      </c>
      <c r="E6" s="66">
        <v>102</v>
      </c>
      <c r="F6" s="66">
        <v>85</v>
      </c>
      <c r="G6" s="66">
        <v>187</v>
      </c>
      <c r="H6" s="66">
        <v>69</v>
      </c>
      <c r="I6" s="66">
        <v>66</v>
      </c>
      <c r="J6" s="66">
        <v>135</v>
      </c>
      <c r="K6" s="66">
        <v>50</v>
      </c>
      <c r="L6" s="66">
        <v>70</v>
      </c>
      <c r="M6" s="66">
        <v>120</v>
      </c>
      <c r="N6" s="66">
        <v>53</v>
      </c>
      <c r="O6" s="66">
        <v>83</v>
      </c>
      <c r="P6" s="66">
        <v>136</v>
      </c>
      <c r="Q6" s="66">
        <v>68</v>
      </c>
      <c r="R6" s="66">
        <v>111</v>
      </c>
      <c r="S6" s="66">
        <v>179</v>
      </c>
      <c r="T6" s="66">
        <v>68</v>
      </c>
      <c r="U6" s="66">
        <v>115</v>
      </c>
      <c r="V6" s="66">
        <v>183</v>
      </c>
      <c r="W6" s="66">
        <v>76</v>
      </c>
      <c r="X6" s="66">
        <v>156</v>
      </c>
      <c r="Y6" s="66">
        <v>232</v>
      </c>
      <c r="Z6" s="66">
        <v>86</v>
      </c>
      <c r="AA6" s="66">
        <v>141</v>
      </c>
      <c r="AB6" s="66">
        <v>227</v>
      </c>
      <c r="AC6" s="66">
        <v>102</v>
      </c>
      <c r="AD6" s="66">
        <v>147</v>
      </c>
      <c r="AE6" s="66">
        <v>249</v>
      </c>
      <c r="AF6" s="66">
        <v>95</v>
      </c>
      <c r="AG6" s="66">
        <v>191</v>
      </c>
      <c r="AH6" s="66">
        <v>286</v>
      </c>
      <c r="AI6" s="66">
        <v>157</v>
      </c>
      <c r="AJ6" s="66">
        <v>269</v>
      </c>
      <c r="AK6" s="66">
        <v>426</v>
      </c>
    </row>
    <row r="7" spans="1:37" x14ac:dyDescent="0.35">
      <c r="A7">
        <v>19</v>
      </c>
      <c r="B7" s="66">
        <v>261</v>
      </c>
      <c r="C7" s="66">
        <v>201</v>
      </c>
      <c r="D7" s="66">
        <v>462</v>
      </c>
      <c r="E7" s="66">
        <v>246</v>
      </c>
      <c r="F7" s="66">
        <v>170</v>
      </c>
      <c r="G7" s="66">
        <v>416</v>
      </c>
      <c r="H7" s="66">
        <v>135</v>
      </c>
      <c r="I7" s="66">
        <v>153</v>
      </c>
      <c r="J7" s="66">
        <v>288</v>
      </c>
      <c r="K7" s="66">
        <v>109</v>
      </c>
      <c r="L7" s="66">
        <v>127</v>
      </c>
      <c r="M7" s="66">
        <v>236</v>
      </c>
      <c r="N7" s="66">
        <v>98</v>
      </c>
      <c r="O7" s="66">
        <v>143</v>
      </c>
      <c r="P7" s="66">
        <v>241</v>
      </c>
      <c r="Q7" s="66">
        <v>98</v>
      </c>
      <c r="R7" s="66">
        <v>163</v>
      </c>
      <c r="S7" s="66">
        <v>261</v>
      </c>
      <c r="T7" s="66">
        <v>135</v>
      </c>
      <c r="U7" s="66">
        <v>221</v>
      </c>
      <c r="V7" s="66">
        <v>356</v>
      </c>
      <c r="W7" s="66">
        <v>164</v>
      </c>
      <c r="X7" s="66">
        <v>281</v>
      </c>
      <c r="Y7" s="66">
        <v>445</v>
      </c>
      <c r="Z7" s="66">
        <v>206</v>
      </c>
      <c r="AA7" s="66">
        <v>301</v>
      </c>
      <c r="AB7" s="66">
        <v>507</v>
      </c>
      <c r="AC7" s="66">
        <v>210</v>
      </c>
      <c r="AD7" s="66">
        <v>319</v>
      </c>
      <c r="AE7" s="66">
        <v>529</v>
      </c>
      <c r="AF7" s="66">
        <v>218</v>
      </c>
      <c r="AG7" s="66">
        <v>384</v>
      </c>
      <c r="AH7" s="66">
        <v>602</v>
      </c>
      <c r="AI7" s="66">
        <v>317</v>
      </c>
      <c r="AJ7" s="66">
        <v>488</v>
      </c>
      <c r="AK7" s="66">
        <v>805</v>
      </c>
    </row>
    <row r="8" spans="1:37" x14ac:dyDescent="0.35">
      <c r="A8">
        <v>20</v>
      </c>
      <c r="B8" s="66">
        <v>457</v>
      </c>
      <c r="C8" s="66">
        <v>393</v>
      </c>
      <c r="D8" s="66">
        <v>850</v>
      </c>
      <c r="E8" s="66">
        <v>363</v>
      </c>
      <c r="F8" s="66">
        <v>337</v>
      </c>
      <c r="G8" s="66">
        <v>700</v>
      </c>
      <c r="H8" s="66">
        <v>247</v>
      </c>
      <c r="I8" s="66">
        <v>265</v>
      </c>
      <c r="J8" s="66">
        <v>512</v>
      </c>
      <c r="K8" s="66">
        <v>188</v>
      </c>
      <c r="L8" s="66">
        <v>288</v>
      </c>
      <c r="M8" s="66">
        <v>476</v>
      </c>
      <c r="N8" s="66">
        <v>185</v>
      </c>
      <c r="O8" s="66">
        <v>269</v>
      </c>
      <c r="P8" s="66">
        <v>454</v>
      </c>
      <c r="Q8" s="66">
        <v>157</v>
      </c>
      <c r="R8" s="66">
        <v>298</v>
      </c>
      <c r="S8" s="66">
        <v>455</v>
      </c>
      <c r="T8" s="66">
        <v>206</v>
      </c>
      <c r="U8" s="66">
        <v>339</v>
      </c>
      <c r="V8" s="66">
        <v>545</v>
      </c>
      <c r="W8" s="66">
        <v>261</v>
      </c>
      <c r="X8" s="66">
        <v>477</v>
      </c>
      <c r="Y8" s="66">
        <v>738</v>
      </c>
      <c r="Z8" s="66">
        <v>308</v>
      </c>
      <c r="AA8" s="66">
        <v>516</v>
      </c>
      <c r="AB8" s="66">
        <v>824</v>
      </c>
      <c r="AC8" s="66">
        <v>362</v>
      </c>
      <c r="AD8" s="66">
        <v>644</v>
      </c>
      <c r="AE8" s="66">
        <v>1006</v>
      </c>
      <c r="AF8" s="66">
        <v>364</v>
      </c>
      <c r="AG8" s="66">
        <v>695</v>
      </c>
      <c r="AH8" s="66">
        <v>1059</v>
      </c>
      <c r="AI8" s="66">
        <v>441</v>
      </c>
      <c r="AJ8" s="66">
        <v>830</v>
      </c>
      <c r="AK8" s="66">
        <v>1271</v>
      </c>
    </row>
    <row r="9" spans="1:37" x14ac:dyDescent="0.35">
      <c r="A9">
        <v>21</v>
      </c>
      <c r="B9" s="66">
        <v>709</v>
      </c>
      <c r="C9" s="66">
        <v>813</v>
      </c>
      <c r="D9" s="66">
        <v>1522</v>
      </c>
      <c r="E9" s="66">
        <v>630</v>
      </c>
      <c r="F9" s="66">
        <v>813</v>
      </c>
      <c r="G9" s="66">
        <v>1443</v>
      </c>
      <c r="H9" s="66">
        <v>454</v>
      </c>
      <c r="I9" s="66">
        <v>719</v>
      </c>
      <c r="J9" s="66">
        <v>1173</v>
      </c>
      <c r="K9" s="66">
        <v>391</v>
      </c>
      <c r="L9" s="66">
        <v>667</v>
      </c>
      <c r="M9" s="66">
        <v>1058</v>
      </c>
      <c r="N9" s="66">
        <v>279</v>
      </c>
      <c r="O9" s="66">
        <v>741</v>
      </c>
      <c r="P9" s="66">
        <v>1020</v>
      </c>
      <c r="Q9" s="66">
        <v>316</v>
      </c>
      <c r="R9" s="66">
        <v>791</v>
      </c>
      <c r="S9" s="66">
        <v>1107</v>
      </c>
      <c r="T9" s="66">
        <v>321</v>
      </c>
      <c r="U9" s="66">
        <v>880</v>
      </c>
      <c r="V9" s="66">
        <v>1201</v>
      </c>
      <c r="W9" s="66">
        <v>421</v>
      </c>
      <c r="X9" s="66">
        <v>997</v>
      </c>
      <c r="Y9" s="66">
        <v>1418</v>
      </c>
      <c r="Z9" s="66">
        <v>475</v>
      </c>
      <c r="AA9" s="66">
        <v>1143</v>
      </c>
      <c r="AB9" s="66">
        <v>1618</v>
      </c>
      <c r="AC9" s="66">
        <v>510</v>
      </c>
      <c r="AD9" s="66">
        <v>1270</v>
      </c>
      <c r="AE9" s="66">
        <v>1780</v>
      </c>
      <c r="AF9" s="66">
        <v>611</v>
      </c>
      <c r="AG9" s="66">
        <v>1538</v>
      </c>
      <c r="AH9" s="66">
        <v>2149</v>
      </c>
      <c r="AI9" s="66">
        <v>672</v>
      </c>
      <c r="AJ9" s="66">
        <v>1727</v>
      </c>
      <c r="AK9" s="66">
        <v>2399</v>
      </c>
    </row>
    <row r="10" spans="1:37" x14ac:dyDescent="0.35">
      <c r="A10">
        <v>22</v>
      </c>
      <c r="B10" s="66">
        <v>1015</v>
      </c>
      <c r="C10" s="66">
        <v>1529</v>
      </c>
      <c r="D10" s="66">
        <v>2544</v>
      </c>
      <c r="E10" s="66">
        <v>944</v>
      </c>
      <c r="F10" s="66">
        <v>1541</v>
      </c>
      <c r="G10" s="66">
        <v>2485</v>
      </c>
      <c r="H10" s="66">
        <v>813</v>
      </c>
      <c r="I10" s="66">
        <v>1457</v>
      </c>
      <c r="J10" s="66">
        <v>2270</v>
      </c>
      <c r="K10" s="66">
        <v>661</v>
      </c>
      <c r="L10" s="66">
        <v>1526</v>
      </c>
      <c r="M10" s="66">
        <v>2187</v>
      </c>
      <c r="N10" s="66">
        <v>560</v>
      </c>
      <c r="O10" s="66">
        <v>1483</v>
      </c>
      <c r="P10" s="66">
        <v>2043</v>
      </c>
      <c r="Q10" s="66">
        <v>504</v>
      </c>
      <c r="R10" s="66">
        <v>1662</v>
      </c>
      <c r="S10" s="66">
        <v>2166</v>
      </c>
      <c r="T10" s="66">
        <v>633</v>
      </c>
      <c r="U10" s="66">
        <v>1723</v>
      </c>
      <c r="V10" s="66">
        <v>2356</v>
      </c>
      <c r="W10" s="66">
        <v>633</v>
      </c>
      <c r="X10" s="66">
        <v>1938</v>
      </c>
      <c r="Y10" s="66">
        <v>2571</v>
      </c>
      <c r="Z10" s="66">
        <v>749</v>
      </c>
      <c r="AA10" s="66">
        <v>2013</v>
      </c>
      <c r="AB10" s="66">
        <v>2762</v>
      </c>
      <c r="AC10" s="66">
        <v>822</v>
      </c>
      <c r="AD10" s="66">
        <v>2235</v>
      </c>
      <c r="AE10" s="66">
        <v>3057</v>
      </c>
      <c r="AF10" s="66">
        <v>874</v>
      </c>
      <c r="AG10" s="66">
        <v>2591</v>
      </c>
      <c r="AH10" s="66">
        <v>3465</v>
      </c>
      <c r="AI10" s="66">
        <v>995</v>
      </c>
      <c r="AJ10" s="66">
        <v>2839</v>
      </c>
      <c r="AK10" s="66">
        <v>3834</v>
      </c>
    </row>
    <row r="11" spans="1:37" x14ac:dyDescent="0.35">
      <c r="A11">
        <v>23</v>
      </c>
      <c r="B11" s="66">
        <v>1386</v>
      </c>
      <c r="C11" s="66">
        <v>2477</v>
      </c>
      <c r="D11" s="66">
        <v>3863</v>
      </c>
      <c r="E11" s="66">
        <v>1329</v>
      </c>
      <c r="F11" s="66">
        <v>2490</v>
      </c>
      <c r="G11" s="66">
        <v>3819</v>
      </c>
      <c r="H11" s="66">
        <v>1187</v>
      </c>
      <c r="I11" s="66">
        <v>2439</v>
      </c>
      <c r="J11" s="66">
        <v>3626</v>
      </c>
      <c r="K11" s="66">
        <v>1102</v>
      </c>
      <c r="L11" s="66">
        <v>2417</v>
      </c>
      <c r="M11" s="66">
        <v>3519</v>
      </c>
      <c r="N11" s="66">
        <v>937</v>
      </c>
      <c r="O11" s="66">
        <v>2526</v>
      </c>
      <c r="P11" s="66">
        <v>3463</v>
      </c>
      <c r="Q11" s="66">
        <v>883</v>
      </c>
      <c r="R11" s="66">
        <v>2588</v>
      </c>
      <c r="S11" s="66">
        <v>3471</v>
      </c>
      <c r="T11" s="66">
        <v>913</v>
      </c>
      <c r="U11" s="66">
        <v>2812</v>
      </c>
      <c r="V11" s="66">
        <v>3725</v>
      </c>
      <c r="W11" s="66">
        <v>1073</v>
      </c>
      <c r="X11" s="66">
        <v>2965</v>
      </c>
      <c r="Y11" s="66">
        <v>4038</v>
      </c>
      <c r="Z11" s="66">
        <v>1031</v>
      </c>
      <c r="AA11" s="66">
        <v>3071</v>
      </c>
      <c r="AB11" s="66">
        <v>4102</v>
      </c>
      <c r="AC11" s="66">
        <v>1190</v>
      </c>
      <c r="AD11" s="66">
        <v>3278</v>
      </c>
      <c r="AE11" s="66">
        <v>4468</v>
      </c>
      <c r="AF11" s="66">
        <v>1257</v>
      </c>
      <c r="AG11" s="66">
        <v>3566</v>
      </c>
      <c r="AH11" s="66">
        <v>4823</v>
      </c>
      <c r="AI11" s="66">
        <v>1334</v>
      </c>
      <c r="AJ11" s="66">
        <v>3940</v>
      </c>
      <c r="AK11" s="66">
        <v>5274</v>
      </c>
    </row>
    <row r="12" spans="1:37" x14ac:dyDescent="0.35">
      <c r="A12">
        <v>24</v>
      </c>
      <c r="B12" s="66">
        <v>1725</v>
      </c>
      <c r="C12" s="66">
        <v>3125</v>
      </c>
      <c r="D12" s="66">
        <v>4850</v>
      </c>
      <c r="E12" s="66">
        <v>1726</v>
      </c>
      <c r="F12" s="66">
        <v>3252</v>
      </c>
      <c r="G12" s="66">
        <v>4978</v>
      </c>
      <c r="H12" s="66">
        <v>1640</v>
      </c>
      <c r="I12" s="66">
        <v>3199</v>
      </c>
      <c r="J12" s="66">
        <v>4839</v>
      </c>
      <c r="K12" s="66">
        <v>1518</v>
      </c>
      <c r="L12" s="66">
        <v>3236</v>
      </c>
      <c r="M12" s="66">
        <v>4754</v>
      </c>
      <c r="N12" s="66">
        <v>1403</v>
      </c>
      <c r="O12" s="66">
        <v>3371</v>
      </c>
      <c r="P12" s="66">
        <v>4774</v>
      </c>
      <c r="Q12" s="66">
        <v>1321</v>
      </c>
      <c r="R12" s="66">
        <v>3480</v>
      </c>
      <c r="S12" s="66">
        <v>4801</v>
      </c>
      <c r="T12" s="66">
        <v>1326</v>
      </c>
      <c r="U12" s="66">
        <v>3661</v>
      </c>
      <c r="V12" s="66">
        <v>4987</v>
      </c>
      <c r="W12" s="66">
        <v>1426</v>
      </c>
      <c r="X12" s="66">
        <v>3939</v>
      </c>
      <c r="Y12" s="66">
        <v>5365</v>
      </c>
      <c r="Z12" s="66">
        <v>1539</v>
      </c>
      <c r="AA12" s="66">
        <v>3977</v>
      </c>
      <c r="AB12" s="66">
        <v>5516</v>
      </c>
      <c r="AC12" s="66">
        <v>1547</v>
      </c>
      <c r="AD12" s="66">
        <v>4130</v>
      </c>
      <c r="AE12" s="66">
        <v>5677</v>
      </c>
      <c r="AF12" s="66">
        <v>1732</v>
      </c>
      <c r="AG12" s="66">
        <v>4460</v>
      </c>
      <c r="AH12" s="66">
        <v>6192</v>
      </c>
      <c r="AI12" s="66">
        <v>1755</v>
      </c>
      <c r="AJ12" s="66">
        <v>4675</v>
      </c>
      <c r="AK12" s="66">
        <v>6430</v>
      </c>
    </row>
    <row r="13" spans="1:37" x14ac:dyDescent="0.35">
      <c r="A13">
        <v>25</v>
      </c>
      <c r="B13" s="66">
        <v>2042</v>
      </c>
      <c r="C13" s="66">
        <v>3679</v>
      </c>
      <c r="D13" s="66">
        <v>5721</v>
      </c>
      <c r="E13" s="66">
        <v>1995</v>
      </c>
      <c r="F13" s="66">
        <v>3726</v>
      </c>
      <c r="G13" s="66">
        <v>5721</v>
      </c>
      <c r="H13" s="66">
        <v>1956</v>
      </c>
      <c r="I13" s="66">
        <v>3728</v>
      </c>
      <c r="J13" s="66">
        <v>5684</v>
      </c>
      <c r="K13" s="66">
        <v>1869</v>
      </c>
      <c r="L13" s="66">
        <v>3857</v>
      </c>
      <c r="M13" s="66">
        <v>5726</v>
      </c>
      <c r="N13" s="66">
        <v>1734</v>
      </c>
      <c r="O13" s="66">
        <v>3878</v>
      </c>
      <c r="P13" s="66">
        <v>5612</v>
      </c>
      <c r="Q13" s="66">
        <v>1713</v>
      </c>
      <c r="R13" s="66">
        <v>4113</v>
      </c>
      <c r="S13" s="66">
        <v>5826</v>
      </c>
      <c r="T13" s="66">
        <v>1679</v>
      </c>
      <c r="U13" s="66">
        <v>4281</v>
      </c>
      <c r="V13" s="66">
        <v>5960</v>
      </c>
      <c r="W13" s="66">
        <v>1799</v>
      </c>
      <c r="X13" s="66">
        <v>4634</v>
      </c>
      <c r="Y13" s="66">
        <v>6433</v>
      </c>
      <c r="Z13" s="66">
        <v>1876</v>
      </c>
      <c r="AA13" s="66">
        <v>4682</v>
      </c>
      <c r="AB13" s="66">
        <v>6558</v>
      </c>
      <c r="AC13" s="66">
        <v>1962</v>
      </c>
      <c r="AD13" s="66">
        <v>4848</v>
      </c>
      <c r="AE13" s="66">
        <v>6810</v>
      </c>
      <c r="AF13" s="66">
        <v>2041</v>
      </c>
      <c r="AG13" s="66">
        <v>4931</v>
      </c>
      <c r="AH13" s="66">
        <v>6972</v>
      </c>
      <c r="AI13" s="66">
        <v>2193</v>
      </c>
      <c r="AJ13" s="66">
        <v>5320</v>
      </c>
      <c r="AK13" s="66">
        <v>7513</v>
      </c>
    </row>
    <row r="14" spans="1:37" x14ac:dyDescent="0.35">
      <c r="A14">
        <v>26</v>
      </c>
      <c r="B14" s="66">
        <v>2218</v>
      </c>
      <c r="C14" s="66">
        <v>4107</v>
      </c>
      <c r="D14" s="66">
        <v>6325</v>
      </c>
      <c r="E14" s="66">
        <v>2337</v>
      </c>
      <c r="F14" s="66">
        <v>4195</v>
      </c>
      <c r="G14" s="66">
        <v>6532</v>
      </c>
      <c r="H14" s="66">
        <v>2207</v>
      </c>
      <c r="I14" s="66">
        <v>4134</v>
      </c>
      <c r="J14" s="66">
        <v>6341</v>
      </c>
      <c r="K14" s="66">
        <v>2142</v>
      </c>
      <c r="L14" s="66">
        <v>4153</v>
      </c>
      <c r="M14" s="66">
        <v>6295</v>
      </c>
      <c r="N14" s="66">
        <v>2161</v>
      </c>
      <c r="O14" s="66">
        <v>4410</v>
      </c>
      <c r="P14" s="66">
        <v>6571</v>
      </c>
      <c r="Q14" s="66">
        <v>1934</v>
      </c>
      <c r="R14" s="66">
        <v>4500</v>
      </c>
      <c r="S14" s="66">
        <v>6434</v>
      </c>
      <c r="T14" s="66">
        <v>2054</v>
      </c>
      <c r="U14" s="66">
        <v>4750</v>
      </c>
      <c r="V14" s="66">
        <v>6804</v>
      </c>
      <c r="W14" s="66">
        <v>2051</v>
      </c>
      <c r="X14" s="66">
        <v>5065</v>
      </c>
      <c r="Y14" s="66">
        <v>7116</v>
      </c>
      <c r="Z14" s="66">
        <v>2102</v>
      </c>
      <c r="AA14" s="66">
        <v>5235</v>
      </c>
      <c r="AB14" s="66">
        <v>7337</v>
      </c>
      <c r="AC14" s="66">
        <v>2223</v>
      </c>
      <c r="AD14" s="66">
        <v>5382</v>
      </c>
      <c r="AE14" s="66">
        <v>7605</v>
      </c>
      <c r="AF14" s="66">
        <v>2328</v>
      </c>
      <c r="AG14" s="66">
        <v>5535</v>
      </c>
      <c r="AH14" s="66">
        <v>7863</v>
      </c>
      <c r="AI14" s="66">
        <v>2439</v>
      </c>
      <c r="AJ14" s="66">
        <v>5574</v>
      </c>
      <c r="AK14" s="66">
        <v>8013</v>
      </c>
    </row>
    <row r="15" spans="1:37" x14ac:dyDescent="0.35">
      <c r="A15">
        <v>27</v>
      </c>
      <c r="B15" s="66">
        <v>2429</v>
      </c>
      <c r="C15" s="66">
        <v>4413</v>
      </c>
      <c r="D15" s="66">
        <v>6842</v>
      </c>
      <c r="E15" s="66">
        <v>2472</v>
      </c>
      <c r="F15" s="66">
        <v>4547</v>
      </c>
      <c r="G15" s="66">
        <v>7019</v>
      </c>
      <c r="H15" s="66">
        <v>2540</v>
      </c>
      <c r="I15" s="66">
        <v>4561</v>
      </c>
      <c r="J15" s="66">
        <v>7101</v>
      </c>
      <c r="K15" s="66">
        <v>2348</v>
      </c>
      <c r="L15" s="66">
        <v>4543</v>
      </c>
      <c r="M15" s="66">
        <v>6891</v>
      </c>
      <c r="N15" s="66">
        <v>2382</v>
      </c>
      <c r="O15" s="66">
        <v>4598</v>
      </c>
      <c r="P15" s="66">
        <v>6980</v>
      </c>
      <c r="Q15" s="66">
        <v>2340</v>
      </c>
      <c r="R15" s="66">
        <v>4874</v>
      </c>
      <c r="S15" s="66">
        <v>7214</v>
      </c>
      <c r="T15" s="66">
        <v>2204</v>
      </c>
      <c r="U15" s="66">
        <v>4994</v>
      </c>
      <c r="V15" s="66">
        <v>7198</v>
      </c>
      <c r="W15" s="66">
        <v>2444</v>
      </c>
      <c r="X15" s="66">
        <v>5463</v>
      </c>
      <c r="Y15" s="66">
        <v>7907</v>
      </c>
      <c r="Z15" s="66">
        <v>2356</v>
      </c>
      <c r="AA15" s="66">
        <v>5439</v>
      </c>
      <c r="AB15" s="66">
        <v>7795</v>
      </c>
      <c r="AC15" s="66">
        <v>2438</v>
      </c>
      <c r="AD15" s="66">
        <v>5764</v>
      </c>
      <c r="AE15" s="66">
        <v>8202</v>
      </c>
      <c r="AF15" s="66">
        <v>2595</v>
      </c>
      <c r="AG15" s="66">
        <v>5938</v>
      </c>
      <c r="AH15" s="66">
        <v>8533</v>
      </c>
      <c r="AI15" s="66">
        <v>2668</v>
      </c>
      <c r="AJ15" s="66">
        <v>6096</v>
      </c>
      <c r="AK15" s="66">
        <v>8764</v>
      </c>
    </row>
    <row r="16" spans="1:37" x14ac:dyDescent="0.35">
      <c r="A16">
        <v>28</v>
      </c>
      <c r="B16" s="66">
        <v>2535</v>
      </c>
      <c r="C16" s="66">
        <v>4563</v>
      </c>
      <c r="D16" s="66">
        <v>7098</v>
      </c>
      <c r="E16" s="66">
        <v>2563</v>
      </c>
      <c r="F16" s="66">
        <v>4729</v>
      </c>
      <c r="G16" s="66">
        <v>7292</v>
      </c>
      <c r="H16" s="66">
        <v>2615</v>
      </c>
      <c r="I16" s="66">
        <v>4792</v>
      </c>
      <c r="J16" s="66">
        <v>7407</v>
      </c>
      <c r="K16" s="66">
        <v>2626</v>
      </c>
      <c r="L16" s="66">
        <v>4818</v>
      </c>
      <c r="M16" s="66">
        <v>7444</v>
      </c>
      <c r="N16" s="66">
        <v>2546</v>
      </c>
      <c r="O16" s="66">
        <v>4947</v>
      </c>
      <c r="P16" s="66">
        <v>7493</v>
      </c>
      <c r="Q16" s="66">
        <v>2441</v>
      </c>
      <c r="R16" s="66">
        <v>4941</v>
      </c>
      <c r="S16" s="66">
        <v>7382</v>
      </c>
      <c r="T16" s="66">
        <v>2577</v>
      </c>
      <c r="U16" s="66">
        <v>5299</v>
      </c>
      <c r="V16" s="66">
        <v>7876</v>
      </c>
      <c r="W16" s="66">
        <v>2522</v>
      </c>
      <c r="X16" s="66">
        <v>5665</v>
      </c>
      <c r="Y16" s="66">
        <v>8187</v>
      </c>
      <c r="Z16" s="66">
        <v>2708</v>
      </c>
      <c r="AA16" s="66">
        <v>5767</v>
      </c>
      <c r="AB16" s="66">
        <v>8475</v>
      </c>
      <c r="AC16" s="66">
        <v>2631</v>
      </c>
      <c r="AD16" s="66">
        <v>6003</v>
      </c>
      <c r="AE16" s="66">
        <v>8634</v>
      </c>
      <c r="AF16" s="66">
        <v>2685</v>
      </c>
      <c r="AG16" s="66">
        <v>6216</v>
      </c>
      <c r="AH16" s="66">
        <v>8901</v>
      </c>
      <c r="AI16" s="66">
        <v>2912</v>
      </c>
      <c r="AJ16" s="66">
        <v>6478</v>
      </c>
      <c r="AK16" s="66">
        <v>9390</v>
      </c>
    </row>
    <row r="17" spans="1:37" x14ac:dyDescent="0.35">
      <c r="A17">
        <v>29</v>
      </c>
      <c r="B17" s="66">
        <v>2753</v>
      </c>
      <c r="C17" s="66">
        <v>4772</v>
      </c>
      <c r="D17" s="66">
        <v>7525</v>
      </c>
      <c r="E17" s="66">
        <v>2665</v>
      </c>
      <c r="F17" s="66">
        <v>4751</v>
      </c>
      <c r="G17" s="66">
        <v>7416</v>
      </c>
      <c r="H17" s="66">
        <v>2662</v>
      </c>
      <c r="I17" s="66">
        <v>4905</v>
      </c>
      <c r="J17" s="66">
        <v>7567</v>
      </c>
      <c r="K17" s="66">
        <v>2676</v>
      </c>
      <c r="L17" s="66">
        <v>5057</v>
      </c>
      <c r="M17" s="66">
        <v>7733</v>
      </c>
      <c r="N17" s="66">
        <v>2778</v>
      </c>
      <c r="O17" s="66">
        <v>5121</v>
      </c>
      <c r="P17" s="66">
        <v>7899</v>
      </c>
      <c r="Q17" s="66">
        <v>2632</v>
      </c>
      <c r="R17" s="66">
        <v>5171</v>
      </c>
      <c r="S17" s="66">
        <v>7803</v>
      </c>
      <c r="T17" s="66">
        <v>2684</v>
      </c>
      <c r="U17" s="66">
        <v>5319</v>
      </c>
      <c r="V17" s="66">
        <v>8003</v>
      </c>
      <c r="W17" s="66">
        <v>2878</v>
      </c>
      <c r="X17" s="66">
        <v>5903</v>
      </c>
      <c r="Y17" s="66">
        <v>8781</v>
      </c>
      <c r="Z17" s="66">
        <v>2722</v>
      </c>
      <c r="AA17" s="66">
        <v>6005</v>
      </c>
      <c r="AB17" s="66">
        <v>8727</v>
      </c>
      <c r="AC17" s="66">
        <v>2962</v>
      </c>
      <c r="AD17" s="66">
        <v>6162</v>
      </c>
      <c r="AE17" s="66">
        <v>9124</v>
      </c>
      <c r="AF17" s="66">
        <v>2854</v>
      </c>
      <c r="AG17" s="66">
        <v>6383</v>
      </c>
      <c r="AH17" s="66">
        <v>9237</v>
      </c>
      <c r="AI17" s="66">
        <v>2983</v>
      </c>
      <c r="AJ17" s="66">
        <v>6713</v>
      </c>
      <c r="AK17" s="66">
        <v>9696</v>
      </c>
    </row>
    <row r="18" spans="1:37" x14ac:dyDescent="0.35">
      <c r="A18">
        <v>30</v>
      </c>
      <c r="B18" s="66">
        <v>2709</v>
      </c>
      <c r="C18" s="66">
        <v>4880</v>
      </c>
      <c r="D18" s="66">
        <v>7589</v>
      </c>
      <c r="E18" s="66">
        <v>2858</v>
      </c>
      <c r="F18" s="66">
        <v>4975</v>
      </c>
      <c r="G18" s="66">
        <v>7833</v>
      </c>
      <c r="H18" s="66">
        <v>2789</v>
      </c>
      <c r="I18" s="66">
        <v>4933</v>
      </c>
      <c r="J18" s="66">
        <v>7722</v>
      </c>
      <c r="K18" s="66">
        <v>2792</v>
      </c>
      <c r="L18" s="66">
        <v>5041</v>
      </c>
      <c r="M18" s="66">
        <v>7833</v>
      </c>
      <c r="N18" s="66">
        <v>2832</v>
      </c>
      <c r="O18" s="66">
        <v>5301</v>
      </c>
      <c r="P18" s="66">
        <v>8133</v>
      </c>
      <c r="Q18" s="66">
        <v>2812</v>
      </c>
      <c r="R18" s="66">
        <v>5437</v>
      </c>
      <c r="S18" s="66">
        <v>8249</v>
      </c>
      <c r="T18" s="66">
        <v>2835</v>
      </c>
      <c r="U18" s="66">
        <v>5511</v>
      </c>
      <c r="V18" s="66">
        <v>8346</v>
      </c>
      <c r="W18" s="66">
        <v>2975</v>
      </c>
      <c r="X18" s="66">
        <v>5879</v>
      </c>
      <c r="Y18" s="66">
        <v>8854</v>
      </c>
      <c r="Z18" s="66">
        <v>3024</v>
      </c>
      <c r="AA18" s="66">
        <v>6118</v>
      </c>
      <c r="AB18" s="66">
        <v>9142</v>
      </c>
      <c r="AC18" s="66">
        <v>2978</v>
      </c>
      <c r="AD18" s="66">
        <v>6337</v>
      </c>
      <c r="AE18" s="66">
        <v>9315</v>
      </c>
      <c r="AF18" s="66">
        <v>3081</v>
      </c>
      <c r="AG18" s="66">
        <v>6498</v>
      </c>
      <c r="AH18" s="66">
        <v>9579</v>
      </c>
      <c r="AI18" s="66">
        <v>3131</v>
      </c>
      <c r="AJ18" s="66">
        <v>6838</v>
      </c>
      <c r="AK18" s="66">
        <v>9969</v>
      </c>
    </row>
    <row r="19" spans="1:37" x14ac:dyDescent="0.35">
      <c r="A19">
        <v>31</v>
      </c>
      <c r="B19" s="66">
        <v>2883</v>
      </c>
      <c r="C19" s="66">
        <v>4789</v>
      </c>
      <c r="D19" s="66">
        <v>7672</v>
      </c>
      <c r="E19" s="66">
        <v>2772</v>
      </c>
      <c r="F19" s="66">
        <v>4957</v>
      </c>
      <c r="G19" s="66">
        <v>7729</v>
      </c>
      <c r="H19" s="66">
        <v>2943</v>
      </c>
      <c r="I19" s="66">
        <v>5096</v>
      </c>
      <c r="J19" s="66">
        <v>8039</v>
      </c>
      <c r="K19" s="66">
        <v>2821</v>
      </c>
      <c r="L19" s="66">
        <v>5079</v>
      </c>
      <c r="M19" s="66">
        <v>7900</v>
      </c>
      <c r="N19" s="66">
        <v>2855</v>
      </c>
      <c r="O19" s="66">
        <v>5271</v>
      </c>
      <c r="P19" s="66">
        <v>8126</v>
      </c>
      <c r="Q19" s="66">
        <v>2834</v>
      </c>
      <c r="R19" s="66">
        <v>5509</v>
      </c>
      <c r="S19" s="66">
        <v>8343</v>
      </c>
      <c r="T19" s="66">
        <v>2992</v>
      </c>
      <c r="U19" s="66">
        <v>5649</v>
      </c>
      <c r="V19" s="66">
        <v>8641</v>
      </c>
      <c r="W19" s="66">
        <v>3077</v>
      </c>
      <c r="X19" s="66">
        <v>6026</v>
      </c>
      <c r="Y19" s="66">
        <v>9103</v>
      </c>
      <c r="Z19" s="66">
        <v>3112</v>
      </c>
      <c r="AA19" s="66">
        <v>6060</v>
      </c>
      <c r="AB19" s="66">
        <v>9172</v>
      </c>
      <c r="AC19" s="66">
        <v>3211</v>
      </c>
      <c r="AD19" s="66">
        <v>6424</v>
      </c>
      <c r="AE19" s="66">
        <v>9635</v>
      </c>
      <c r="AF19" s="66">
        <v>3162</v>
      </c>
      <c r="AG19" s="66">
        <v>6678</v>
      </c>
      <c r="AH19" s="66">
        <v>9840</v>
      </c>
      <c r="AI19" s="66">
        <v>3309</v>
      </c>
      <c r="AJ19" s="66">
        <v>6974</v>
      </c>
      <c r="AK19" s="66">
        <v>10283</v>
      </c>
    </row>
    <row r="20" spans="1:37" x14ac:dyDescent="0.35">
      <c r="A20">
        <v>32</v>
      </c>
      <c r="B20" s="66">
        <v>2895</v>
      </c>
      <c r="C20" s="66">
        <v>4744</v>
      </c>
      <c r="D20" s="66">
        <v>7639</v>
      </c>
      <c r="E20" s="66">
        <v>2919</v>
      </c>
      <c r="F20" s="66">
        <v>4913</v>
      </c>
      <c r="G20" s="66">
        <v>7832</v>
      </c>
      <c r="H20" s="66">
        <v>2847</v>
      </c>
      <c r="I20" s="66">
        <v>5069</v>
      </c>
      <c r="J20" s="66">
        <v>7916</v>
      </c>
      <c r="K20" s="66">
        <v>2935</v>
      </c>
      <c r="L20" s="66">
        <v>5228</v>
      </c>
      <c r="M20" s="66">
        <v>8163</v>
      </c>
      <c r="N20" s="66">
        <v>2930</v>
      </c>
      <c r="O20" s="66">
        <v>5252</v>
      </c>
      <c r="P20" s="66">
        <v>8182</v>
      </c>
      <c r="Q20" s="66">
        <v>2846</v>
      </c>
      <c r="R20" s="66">
        <v>5508</v>
      </c>
      <c r="S20" s="66">
        <v>8354</v>
      </c>
      <c r="T20" s="66">
        <v>2973</v>
      </c>
      <c r="U20" s="66">
        <v>5786</v>
      </c>
      <c r="V20" s="66">
        <v>8759</v>
      </c>
      <c r="W20" s="66">
        <v>3226</v>
      </c>
      <c r="X20" s="66">
        <v>6119</v>
      </c>
      <c r="Y20" s="66">
        <v>9345</v>
      </c>
      <c r="Z20" s="66">
        <v>3186</v>
      </c>
      <c r="AA20" s="66">
        <v>6149</v>
      </c>
      <c r="AB20" s="66">
        <v>9335</v>
      </c>
      <c r="AC20" s="66">
        <v>3288</v>
      </c>
      <c r="AD20" s="66">
        <v>6403</v>
      </c>
      <c r="AE20" s="66">
        <v>9691</v>
      </c>
      <c r="AF20" s="66">
        <v>3330</v>
      </c>
      <c r="AG20" s="66">
        <v>6760</v>
      </c>
      <c r="AH20" s="66">
        <v>10090</v>
      </c>
      <c r="AI20" s="66">
        <v>3387</v>
      </c>
      <c r="AJ20" s="66">
        <v>7011</v>
      </c>
      <c r="AK20" s="66">
        <v>10398</v>
      </c>
    </row>
    <row r="21" spans="1:37" x14ac:dyDescent="0.35">
      <c r="A21">
        <v>33</v>
      </c>
      <c r="B21" s="66">
        <v>2937</v>
      </c>
      <c r="C21" s="66">
        <v>4793</v>
      </c>
      <c r="D21" s="66">
        <v>7730</v>
      </c>
      <c r="E21" s="66">
        <v>2926</v>
      </c>
      <c r="F21" s="66">
        <v>4853</v>
      </c>
      <c r="G21" s="66">
        <v>7779</v>
      </c>
      <c r="H21" s="66">
        <v>3031</v>
      </c>
      <c r="I21" s="66">
        <v>4963</v>
      </c>
      <c r="J21" s="66">
        <v>7994</v>
      </c>
      <c r="K21" s="66">
        <v>2896</v>
      </c>
      <c r="L21" s="66">
        <v>5179</v>
      </c>
      <c r="M21" s="66">
        <v>8075</v>
      </c>
      <c r="N21" s="66">
        <v>3018</v>
      </c>
      <c r="O21" s="66">
        <v>5313</v>
      </c>
      <c r="P21" s="66">
        <v>8331</v>
      </c>
      <c r="Q21" s="66">
        <v>2879</v>
      </c>
      <c r="R21" s="66">
        <v>5405</v>
      </c>
      <c r="S21" s="66">
        <v>8284</v>
      </c>
      <c r="T21" s="66">
        <v>3026</v>
      </c>
      <c r="U21" s="66">
        <v>5827</v>
      </c>
      <c r="V21" s="66">
        <v>8853</v>
      </c>
      <c r="W21" s="66">
        <v>3249</v>
      </c>
      <c r="X21" s="66">
        <v>6194</v>
      </c>
      <c r="Y21" s="66">
        <v>9443</v>
      </c>
      <c r="Z21" s="66">
        <v>3335</v>
      </c>
      <c r="AA21" s="66">
        <v>6289</v>
      </c>
      <c r="AB21" s="66">
        <v>9624</v>
      </c>
      <c r="AC21" s="66">
        <v>3365</v>
      </c>
      <c r="AD21" s="66">
        <v>6474</v>
      </c>
      <c r="AE21" s="66">
        <v>9839</v>
      </c>
      <c r="AF21" s="66">
        <v>3437</v>
      </c>
      <c r="AG21" s="66">
        <v>6720</v>
      </c>
      <c r="AH21" s="66">
        <v>10157</v>
      </c>
      <c r="AI21" s="66">
        <v>3573</v>
      </c>
      <c r="AJ21" s="66">
        <v>7218</v>
      </c>
      <c r="AK21" s="66">
        <v>10791</v>
      </c>
    </row>
    <row r="22" spans="1:37" x14ac:dyDescent="0.35">
      <c r="A22">
        <v>34</v>
      </c>
      <c r="B22" s="66">
        <v>2992</v>
      </c>
      <c r="C22" s="66">
        <v>4727</v>
      </c>
      <c r="D22" s="66">
        <v>7719</v>
      </c>
      <c r="E22" s="66">
        <v>2963</v>
      </c>
      <c r="F22" s="66">
        <v>4869</v>
      </c>
      <c r="G22" s="66">
        <v>7832</v>
      </c>
      <c r="H22" s="66">
        <v>2985</v>
      </c>
      <c r="I22" s="66">
        <v>4991</v>
      </c>
      <c r="J22" s="66">
        <v>7976</v>
      </c>
      <c r="K22" s="66">
        <v>3031</v>
      </c>
      <c r="L22" s="66">
        <v>5039</v>
      </c>
      <c r="M22" s="66">
        <v>8070</v>
      </c>
      <c r="N22" s="66">
        <v>2978</v>
      </c>
      <c r="O22" s="66">
        <v>5319</v>
      </c>
      <c r="P22" s="66">
        <v>8297</v>
      </c>
      <c r="Q22" s="66">
        <v>2965</v>
      </c>
      <c r="R22" s="66">
        <v>5466</v>
      </c>
      <c r="S22" s="66">
        <v>8431</v>
      </c>
      <c r="T22" s="66">
        <v>3034</v>
      </c>
      <c r="U22" s="66">
        <v>5633</v>
      </c>
      <c r="V22" s="66">
        <v>8667</v>
      </c>
      <c r="W22" s="66">
        <v>3227</v>
      </c>
      <c r="X22" s="66">
        <v>6230</v>
      </c>
      <c r="Y22" s="66">
        <v>9457</v>
      </c>
      <c r="Z22" s="66">
        <v>3390</v>
      </c>
      <c r="AA22" s="66">
        <v>6296</v>
      </c>
      <c r="AB22" s="66">
        <v>9686</v>
      </c>
      <c r="AC22" s="66">
        <v>3470</v>
      </c>
      <c r="AD22" s="66">
        <v>6580</v>
      </c>
      <c r="AE22" s="66">
        <v>10050</v>
      </c>
      <c r="AF22" s="66">
        <v>3456</v>
      </c>
      <c r="AG22" s="66">
        <v>6736</v>
      </c>
      <c r="AH22" s="66">
        <v>10192</v>
      </c>
      <c r="AI22" s="66">
        <v>3654</v>
      </c>
      <c r="AJ22" s="66">
        <v>7111</v>
      </c>
      <c r="AK22" s="66">
        <v>10765</v>
      </c>
    </row>
    <row r="23" spans="1:37" x14ac:dyDescent="0.35">
      <c r="A23">
        <v>35</v>
      </c>
      <c r="B23" s="66">
        <v>3009</v>
      </c>
      <c r="C23" s="66">
        <v>4674</v>
      </c>
      <c r="D23" s="66">
        <v>7683</v>
      </c>
      <c r="E23" s="66">
        <v>3008</v>
      </c>
      <c r="F23" s="66">
        <v>4828</v>
      </c>
      <c r="G23" s="66">
        <v>7836</v>
      </c>
      <c r="H23" s="66">
        <v>3022</v>
      </c>
      <c r="I23" s="66">
        <v>5002</v>
      </c>
      <c r="J23" s="66">
        <v>8024</v>
      </c>
      <c r="K23" s="66">
        <v>2994</v>
      </c>
      <c r="L23" s="66">
        <v>5109</v>
      </c>
      <c r="M23" s="66">
        <v>8103</v>
      </c>
      <c r="N23" s="66">
        <v>3079</v>
      </c>
      <c r="O23" s="66">
        <v>5189</v>
      </c>
      <c r="P23" s="66">
        <v>8268</v>
      </c>
      <c r="Q23" s="66">
        <v>2970</v>
      </c>
      <c r="R23" s="66">
        <v>5405</v>
      </c>
      <c r="S23" s="66">
        <v>8375</v>
      </c>
      <c r="T23" s="66">
        <v>3131</v>
      </c>
      <c r="U23" s="66">
        <v>5673</v>
      </c>
      <c r="V23" s="66">
        <v>8804</v>
      </c>
      <c r="W23" s="66">
        <v>3181</v>
      </c>
      <c r="X23" s="66">
        <v>5977</v>
      </c>
      <c r="Y23" s="66">
        <v>9158</v>
      </c>
      <c r="Z23" s="66">
        <v>3283</v>
      </c>
      <c r="AA23" s="66">
        <v>6384</v>
      </c>
      <c r="AB23" s="66">
        <v>9667</v>
      </c>
      <c r="AC23" s="66">
        <v>3551</v>
      </c>
      <c r="AD23" s="66">
        <v>6607</v>
      </c>
      <c r="AE23" s="66">
        <v>10158</v>
      </c>
      <c r="AF23" s="66">
        <v>3534</v>
      </c>
      <c r="AG23" s="66">
        <v>6818</v>
      </c>
      <c r="AH23" s="66">
        <v>10352</v>
      </c>
      <c r="AI23" s="66">
        <v>3663</v>
      </c>
      <c r="AJ23" s="66">
        <v>7122</v>
      </c>
      <c r="AK23" s="66">
        <v>10785</v>
      </c>
    </row>
    <row r="24" spans="1:37" x14ac:dyDescent="0.35">
      <c r="A24">
        <v>36</v>
      </c>
      <c r="B24" s="66">
        <v>3045</v>
      </c>
      <c r="C24" s="66">
        <v>4905</v>
      </c>
      <c r="D24" s="66">
        <v>7950</v>
      </c>
      <c r="E24" s="66">
        <v>2986</v>
      </c>
      <c r="F24" s="66">
        <v>4741</v>
      </c>
      <c r="G24" s="66">
        <v>7727</v>
      </c>
      <c r="H24" s="66">
        <v>3036</v>
      </c>
      <c r="I24" s="66">
        <v>4849</v>
      </c>
      <c r="J24" s="66">
        <v>7885</v>
      </c>
      <c r="K24" s="66">
        <v>3017</v>
      </c>
      <c r="L24" s="66">
        <v>5071</v>
      </c>
      <c r="M24" s="66">
        <v>8088</v>
      </c>
      <c r="N24" s="66">
        <v>3043</v>
      </c>
      <c r="O24" s="66">
        <v>5177</v>
      </c>
      <c r="P24" s="66">
        <v>8220</v>
      </c>
      <c r="Q24" s="66">
        <v>2984</v>
      </c>
      <c r="R24" s="66">
        <v>5294</v>
      </c>
      <c r="S24" s="66">
        <v>8278</v>
      </c>
      <c r="T24" s="66">
        <v>3063</v>
      </c>
      <c r="U24" s="66">
        <v>5590</v>
      </c>
      <c r="V24" s="66">
        <v>8653</v>
      </c>
      <c r="W24" s="66">
        <v>3325</v>
      </c>
      <c r="X24" s="66">
        <v>6044</v>
      </c>
      <c r="Y24" s="66">
        <v>9369</v>
      </c>
      <c r="Z24" s="66">
        <v>3301</v>
      </c>
      <c r="AA24" s="66">
        <v>6130</v>
      </c>
      <c r="AB24" s="66">
        <v>9431</v>
      </c>
      <c r="AC24" s="66">
        <v>3416</v>
      </c>
      <c r="AD24" s="66">
        <v>6682</v>
      </c>
      <c r="AE24" s="66">
        <v>10098</v>
      </c>
      <c r="AF24" s="66">
        <v>3640</v>
      </c>
      <c r="AG24" s="66">
        <v>6896</v>
      </c>
      <c r="AH24" s="66">
        <v>10536</v>
      </c>
      <c r="AI24" s="66">
        <v>3753</v>
      </c>
      <c r="AJ24" s="66">
        <v>7203</v>
      </c>
      <c r="AK24" s="66">
        <v>10956</v>
      </c>
    </row>
    <row r="25" spans="1:37" x14ac:dyDescent="0.35">
      <c r="A25">
        <v>37</v>
      </c>
      <c r="B25" s="66">
        <v>3363</v>
      </c>
      <c r="C25" s="66">
        <v>5008</v>
      </c>
      <c r="D25" s="66">
        <v>8371</v>
      </c>
      <c r="E25" s="66">
        <v>3055</v>
      </c>
      <c r="F25" s="66">
        <v>4927</v>
      </c>
      <c r="G25" s="66">
        <v>7982</v>
      </c>
      <c r="H25" s="66">
        <v>3047</v>
      </c>
      <c r="I25" s="66">
        <v>4847</v>
      </c>
      <c r="J25" s="66">
        <v>7894</v>
      </c>
      <c r="K25" s="66">
        <v>3087</v>
      </c>
      <c r="L25" s="66">
        <v>4983</v>
      </c>
      <c r="M25" s="66">
        <v>8070</v>
      </c>
      <c r="N25" s="66">
        <v>3026</v>
      </c>
      <c r="O25" s="66">
        <v>5161</v>
      </c>
      <c r="P25" s="66">
        <v>8187</v>
      </c>
      <c r="Q25" s="66">
        <v>2951</v>
      </c>
      <c r="R25" s="66">
        <v>5247</v>
      </c>
      <c r="S25" s="66">
        <v>8198</v>
      </c>
      <c r="T25" s="66">
        <v>3078</v>
      </c>
      <c r="U25" s="66">
        <v>5385</v>
      </c>
      <c r="V25" s="66">
        <v>8463</v>
      </c>
      <c r="W25" s="66">
        <v>3179</v>
      </c>
      <c r="X25" s="66">
        <v>5934</v>
      </c>
      <c r="Y25" s="66">
        <v>9113</v>
      </c>
      <c r="Z25" s="66">
        <v>3375</v>
      </c>
      <c r="AA25" s="66">
        <v>6226</v>
      </c>
      <c r="AB25" s="66">
        <v>9601</v>
      </c>
      <c r="AC25" s="66">
        <v>3444</v>
      </c>
      <c r="AD25" s="66">
        <v>6349</v>
      </c>
      <c r="AE25" s="66">
        <v>9793</v>
      </c>
      <c r="AF25" s="66">
        <v>3431</v>
      </c>
      <c r="AG25" s="66">
        <v>6886</v>
      </c>
      <c r="AH25" s="66">
        <v>10317</v>
      </c>
      <c r="AI25" s="66">
        <v>3819</v>
      </c>
      <c r="AJ25" s="66">
        <v>7284</v>
      </c>
      <c r="AK25" s="66">
        <v>11103</v>
      </c>
    </row>
    <row r="26" spans="1:37" x14ac:dyDescent="0.35">
      <c r="A26">
        <v>38</v>
      </c>
      <c r="B26" s="66">
        <v>3331</v>
      </c>
      <c r="C26" s="66">
        <v>5175</v>
      </c>
      <c r="D26" s="66">
        <v>8506</v>
      </c>
      <c r="E26" s="66">
        <v>3359</v>
      </c>
      <c r="F26" s="66">
        <v>5134</v>
      </c>
      <c r="G26" s="66">
        <v>8493</v>
      </c>
      <c r="H26" s="66">
        <v>3041</v>
      </c>
      <c r="I26" s="66">
        <v>5058</v>
      </c>
      <c r="J26" s="66">
        <v>8099</v>
      </c>
      <c r="K26" s="66">
        <v>3073</v>
      </c>
      <c r="L26" s="66">
        <v>4977</v>
      </c>
      <c r="M26" s="66">
        <v>8050</v>
      </c>
      <c r="N26" s="66">
        <v>3097</v>
      </c>
      <c r="O26" s="66">
        <v>5082</v>
      </c>
      <c r="P26" s="66">
        <v>8179</v>
      </c>
      <c r="Q26" s="66">
        <v>2919</v>
      </c>
      <c r="R26" s="66">
        <v>5275</v>
      </c>
      <c r="S26" s="66">
        <v>8194</v>
      </c>
      <c r="T26" s="66">
        <v>3046</v>
      </c>
      <c r="U26" s="66">
        <v>5419</v>
      </c>
      <c r="V26" s="66">
        <v>8465</v>
      </c>
      <c r="W26" s="66">
        <v>3191</v>
      </c>
      <c r="X26" s="66">
        <v>5771</v>
      </c>
      <c r="Y26" s="66">
        <v>8962</v>
      </c>
      <c r="Z26" s="66">
        <v>3275</v>
      </c>
      <c r="AA26" s="66">
        <v>6073</v>
      </c>
      <c r="AB26" s="66">
        <v>9348</v>
      </c>
      <c r="AC26" s="66">
        <v>3509</v>
      </c>
      <c r="AD26" s="66">
        <v>6520</v>
      </c>
      <c r="AE26" s="66">
        <v>10029</v>
      </c>
      <c r="AF26" s="66">
        <v>3444</v>
      </c>
      <c r="AG26" s="66">
        <v>6614</v>
      </c>
      <c r="AH26" s="66">
        <v>10058</v>
      </c>
      <c r="AI26" s="66">
        <v>3564</v>
      </c>
      <c r="AJ26" s="66">
        <v>7282</v>
      </c>
      <c r="AK26" s="66">
        <v>10846</v>
      </c>
    </row>
    <row r="27" spans="1:37" x14ac:dyDescent="0.35">
      <c r="A27">
        <v>39</v>
      </c>
      <c r="B27" s="66">
        <v>3585</v>
      </c>
      <c r="C27" s="66">
        <v>5619</v>
      </c>
      <c r="D27" s="66">
        <v>9204</v>
      </c>
      <c r="E27" s="66">
        <v>3289</v>
      </c>
      <c r="F27" s="66">
        <v>5282</v>
      </c>
      <c r="G27" s="66">
        <v>8571</v>
      </c>
      <c r="H27" s="66">
        <v>3342</v>
      </c>
      <c r="I27" s="66">
        <v>5175</v>
      </c>
      <c r="J27" s="66">
        <v>8517</v>
      </c>
      <c r="K27" s="66">
        <v>3060</v>
      </c>
      <c r="L27" s="66">
        <v>5204</v>
      </c>
      <c r="M27" s="66">
        <v>8264</v>
      </c>
      <c r="N27" s="66">
        <v>3126</v>
      </c>
      <c r="O27" s="66">
        <v>5042</v>
      </c>
      <c r="P27" s="66">
        <v>8168</v>
      </c>
      <c r="Q27" s="66">
        <v>2978</v>
      </c>
      <c r="R27" s="66">
        <v>5210</v>
      </c>
      <c r="S27" s="66">
        <v>8188</v>
      </c>
      <c r="T27" s="66">
        <v>2979</v>
      </c>
      <c r="U27" s="66">
        <v>5410</v>
      </c>
      <c r="V27" s="66">
        <v>8389</v>
      </c>
      <c r="W27" s="66">
        <v>3128</v>
      </c>
      <c r="X27" s="66">
        <v>5773</v>
      </c>
      <c r="Y27" s="66">
        <v>8901</v>
      </c>
      <c r="Z27" s="66">
        <v>3255</v>
      </c>
      <c r="AA27" s="66">
        <v>5845</v>
      </c>
      <c r="AB27" s="66">
        <v>9100</v>
      </c>
      <c r="AC27" s="66">
        <v>3374</v>
      </c>
      <c r="AD27" s="66">
        <v>6349</v>
      </c>
      <c r="AE27" s="66">
        <v>9723</v>
      </c>
      <c r="AF27" s="66">
        <v>3478</v>
      </c>
      <c r="AG27" s="66">
        <v>6743</v>
      </c>
      <c r="AH27" s="66">
        <v>10221</v>
      </c>
      <c r="AI27" s="66">
        <v>3567</v>
      </c>
      <c r="AJ27" s="66">
        <v>6986</v>
      </c>
      <c r="AK27" s="66">
        <v>10553</v>
      </c>
    </row>
    <row r="28" spans="1:37" x14ac:dyDescent="0.35">
      <c r="A28">
        <v>40</v>
      </c>
      <c r="B28" s="66">
        <v>3906</v>
      </c>
      <c r="C28" s="66">
        <v>5707</v>
      </c>
      <c r="D28" s="66">
        <v>9613</v>
      </c>
      <c r="E28" s="66">
        <v>3534</v>
      </c>
      <c r="F28" s="66">
        <v>5642</v>
      </c>
      <c r="G28" s="66">
        <v>9176</v>
      </c>
      <c r="H28" s="66">
        <v>3269</v>
      </c>
      <c r="I28" s="66">
        <v>5374</v>
      </c>
      <c r="J28" s="66">
        <v>8643</v>
      </c>
      <c r="K28" s="66">
        <v>3331</v>
      </c>
      <c r="L28" s="66">
        <v>5334</v>
      </c>
      <c r="M28" s="66">
        <v>8665</v>
      </c>
      <c r="N28" s="66">
        <v>2985</v>
      </c>
      <c r="O28" s="66">
        <v>5283</v>
      </c>
      <c r="P28" s="66">
        <v>8268</v>
      </c>
      <c r="Q28" s="66">
        <v>2978</v>
      </c>
      <c r="R28" s="66">
        <v>5176</v>
      </c>
      <c r="S28" s="66">
        <v>8154</v>
      </c>
      <c r="T28" s="66">
        <v>3007</v>
      </c>
      <c r="U28" s="66">
        <v>5334</v>
      </c>
      <c r="V28" s="66">
        <v>8341</v>
      </c>
      <c r="W28" s="66">
        <v>3116</v>
      </c>
      <c r="X28" s="66">
        <v>5685</v>
      </c>
      <c r="Y28" s="66">
        <v>8801</v>
      </c>
      <c r="Z28" s="66">
        <v>3194</v>
      </c>
      <c r="AA28" s="66">
        <v>5870</v>
      </c>
      <c r="AB28" s="66">
        <v>9064</v>
      </c>
      <c r="AC28" s="66">
        <v>3344</v>
      </c>
      <c r="AD28" s="66">
        <v>6123</v>
      </c>
      <c r="AE28" s="66">
        <v>9467</v>
      </c>
      <c r="AF28" s="66">
        <v>3406</v>
      </c>
      <c r="AG28" s="66">
        <v>6537</v>
      </c>
      <c r="AH28" s="66">
        <v>9943</v>
      </c>
      <c r="AI28" s="66">
        <v>3603</v>
      </c>
      <c r="AJ28" s="66">
        <v>7049</v>
      </c>
      <c r="AK28" s="66">
        <v>10652</v>
      </c>
    </row>
    <row r="29" spans="1:37" x14ac:dyDescent="0.35">
      <c r="A29">
        <v>41</v>
      </c>
      <c r="B29" s="66">
        <v>3797</v>
      </c>
      <c r="C29" s="66">
        <v>5825</v>
      </c>
      <c r="D29" s="66">
        <v>9622</v>
      </c>
      <c r="E29" s="66">
        <v>3848</v>
      </c>
      <c r="F29" s="66">
        <v>5863</v>
      </c>
      <c r="G29" s="66">
        <v>9711</v>
      </c>
      <c r="H29" s="66">
        <v>3522</v>
      </c>
      <c r="I29" s="66">
        <v>5684</v>
      </c>
      <c r="J29" s="66">
        <v>9206</v>
      </c>
      <c r="K29" s="66">
        <v>3290</v>
      </c>
      <c r="L29" s="66">
        <v>5553</v>
      </c>
      <c r="M29" s="66">
        <v>8843</v>
      </c>
      <c r="N29" s="66">
        <v>3312</v>
      </c>
      <c r="O29" s="66">
        <v>5397</v>
      </c>
      <c r="P29" s="66">
        <v>8709</v>
      </c>
      <c r="Q29" s="66">
        <v>2873</v>
      </c>
      <c r="R29" s="66">
        <v>5414</v>
      </c>
      <c r="S29" s="66">
        <v>8287</v>
      </c>
      <c r="T29" s="66">
        <v>3008</v>
      </c>
      <c r="U29" s="66">
        <v>5291</v>
      </c>
      <c r="V29" s="66">
        <v>8299</v>
      </c>
      <c r="W29" s="66">
        <v>3065</v>
      </c>
      <c r="X29" s="66">
        <v>5696</v>
      </c>
      <c r="Y29" s="66">
        <v>8761</v>
      </c>
      <c r="Z29" s="66">
        <v>3150</v>
      </c>
      <c r="AA29" s="66">
        <v>5780</v>
      </c>
      <c r="AB29" s="66">
        <v>8930</v>
      </c>
      <c r="AC29" s="66">
        <v>3306</v>
      </c>
      <c r="AD29" s="66">
        <v>6050</v>
      </c>
      <c r="AE29" s="66">
        <v>9356</v>
      </c>
      <c r="AF29" s="66">
        <v>3330</v>
      </c>
      <c r="AG29" s="66">
        <v>6339</v>
      </c>
      <c r="AH29" s="66">
        <v>9669</v>
      </c>
      <c r="AI29" s="66">
        <v>3509</v>
      </c>
      <c r="AJ29" s="66">
        <v>6784</v>
      </c>
      <c r="AK29" s="66">
        <v>10293</v>
      </c>
    </row>
    <row r="30" spans="1:37" x14ac:dyDescent="0.35">
      <c r="A30">
        <v>42</v>
      </c>
      <c r="B30" s="66">
        <v>3711</v>
      </c>
      <c r="C30" s="66">
        <v>5539</v>
      </c>
      <c r="D30" s="66">
        <v>9250</v>
      </c>
      <c r="E30" s="66">
        <v>3770</v>
      </c>
      <c r="F30" s="66">
        <v>5929</v>
      </c>
      <c r="G30" s="66">
        <v>9699</v>
      </c>
      <c r="H30" s="66">
        <v>3862</v>
      </c>
      <c r="I30" s="66">
        <v>5941</v>
      </c>
      <c r="J30" s="66">
        <v>9803</v>
      </c>
      <c r="K30" s="66">
        <v>3507</v>
      </c>
      <c r="L30" s="66">
        <v>5878</v>
      </c>
      <c r="M30" s="66">
        <v>9385</v>
      </c>
      <c r="N30" s="66">
        <v>3273</v>
      </c>
      <c r="O30" s="66">
        <v>5623</v>
      </c>
      <c r="P30" s="66">
        <v>8896</v>
      </c>
      <c r="Q30" s="66">
        <v>3151</v>
      </c>
      <c r="R30" s="66">
        <v>5437</v>
      </c>
      <c r="S30" s="66">
        <v>8588</v>
      </c>
      <c r="T30" s="66">
        <v>2924</v>
      </c>
      <c r="U30" s="66">
        <v>5528</v>
      </c>
      <c r="V30" s="66">
        <v>8452</v>
      </c>
      <c r="W30" s="66">
        <v>3105</v>
      </c>
      <c r="X30" s="66">
        <v>5584</v>
      </c>
      <c r="Y30" s="66">
        <v>8689</v>
      </c>
      <c r="Z30" s="66">
        <v>3069</v>
      </c>
      <c r="AA30" s="66">
        <v>5728</v>
      </c>
      <c r="AB30" s="66">
        <v>8797</v>
      </c>
      <c r="AC30" s="66">
        <v>3232</v>
      </c>
      <c r="AD30" s="66">
        <v>5987</v>
      </c>
      <c r="AE30" s="66">
        <v>9219</v>
      </c>
      <c r="AF30" s="66">
        <v>3308</v>
      </c>
      <c r="AG30" s="66">
        <v>6241</v>
      </c>
      <c r="AH30" s="66">
        <v>9549</v>
      </c>
      <c r="AI30" s="66">
        <v>3433</v>
      </c>
      <c r="AJ30" s="66">
        <v>6680</v>
      </c>
      <c r="AK30" s="66">
        <v>10113</v>
      </c>
    </row>
    <row r="31" spans="1:37" x14ac:dyDescent="0.35">
      <c r="A31">
        <v>43</v>
      </c>
      <c r="B31" s="66">
        <v>3592</v>
      </c>
      <c r="C31" s="66">
        <v>5683</v>
      </c>
      <c r="D31" s="66">
        <v>9275</v>
      </c>
      <c r="E31" s="66">
        <v>3664</v>
      </c>
      <c r="F31" s="66">
        <v>5607</v>
      </c>
      <c r="G31" s="66">
        <v>9271</v>
      </c>
      <c r="H31" s="66">
        <v>3733</v>
      </c>
      <c r="I31" s="66">
        <v>6024</v>
      </c>
      <c r="J31" s="66">
        <v>9757</v>
      </c>
      <c r="K31" s="66">
        <v>3862</v>
      </c>
      <c r="L31" s="66">
        <v>6086</v>
      </c>
      <c r="M31" s="66">
        <v>9948</v>
      </c>
      <c r="N31" s="66">
        <v>3461</v>
      </c>
      <c r="O31" s="66">
        <v>5917</v>
      </c>
      <c r="P31" s="66">
        <v>9378</v>
      </c>
      <c r="Q31" s="66">
        <v>3153</v>
      </c>
      <c r="R31" s="66">
        <v>5679</v>
      </c>
      <c r="S31" s="66">
        <v>8832</v>
      </c>
      <c r="T31" s="66">
        <v>3206</v>
      </c>
      <c r="U31" s="66">
        <v>5589</v>
      </c>
      <c r="V31" s="66">
        <v>8795</v>
      </c>
      <c r="W31" s="66">
        <v>2976</v>
      </c>
      <c r="X31" s="66">
        <v>5838</v>
      </c>
      <c r="Y31" s="66">
        <v>8814</v>
      </c>
      <c r="Z31" s="66">
        <v>3102</v>
      </c>
      <c r="AA31" s="66">
        <v>5636</v>
      </c>
      <c r="AB31" s="66">
        <v>8738</v>
      </c>
      <c r="AC31" s="66">
        <v>3168</v>
      </c>
      <c r="AD31" s="66">
        <v>5963</v>
      </c>
      <c r="AE31" s="66">
        <v>9131</v>
      </c>
      <c r="AF31" s="66">
        <v>3227</v>
      </c>
      <c r="AG31" s="66">
        <v>6143</v>
      </c>
      <c r="AH31" s="66">
        <v>9370</v>
      </c>
      <c r="AI31" s="66">
        <v>3400</v>
      </c>
      <c r="AJ31" s="66">
        <v>6471</v>
      </c>
      <c r="AK31" s="66">
        <v>9871</v>
      </c>
    </row>
    <row r="32" spans="1:37" x14ac:dyDescent="0.35">
      <c r="A32">
        <v>44</v>
      </c>
      <c r="B32" s="66">
        <v>3455</v>
      </c>
      <c r="C32" s="66">
        <v>5286</v>
      </c>
      <c r="D32" s="66">
        <v>8741</v>
      </c>
      <c r="E32" s="66">
        <v>3580</v>
      </c>
      <c r="F32" s="66">
        <v>5791</v>
      </c>
      <c r="G32" s="66">
        <v>9371</v>
      </c>
      <c r="H32" s="66">
        <v>3653</v>
      </c>
      <c r="I32" s="66">
        <v>5664</v>
      </c>
      <c r="J32" s="66">
        <v>9317</v>
      </c>
      <c r="K32" s="66">
        <v>3763</v>
      </c>
      <c r="L32" s="66">
        <v>6123</v>
      </c>
      <c r="M32" s="66">
        <v>9886</v>
      </c>
      <c r="N32" s="66">
        <v>3790</v>
      </c>
      <c r="O32" s="66">
        <v>6162</v>
      </c>
      <c r="P32" s="66">
        <v>9952</v>
      </c>
      <c r="Q32" s="66">
        <v>3340</v>
      </c>
      <c r="R32" s="66">
        <v>6041</v>
      </c>
      <c r="S32" s="66">
        <v>9381</v>
      </c>
      <c r="T32" s="66">
        <v>3177</v>
      </c>
      <c r="U32" s="66">
        <v>5779</v>
      </c>
      <c r="V32" s="66">
        <v>8956</v>
      </c>
      <c r="W32" s="66">
        <v>3249</v>
      </c>
      <c r="X32" s="66">
        <v>5935</v>
      </c>
      <c r="Y32" s="66">
        <v>9184</v>
      </c>
      <c r="Z32" s="66">
        <v>2992</v>
      </c>
      <c r="AA32" s="66">
        <v>5887</v>
      </c>
      <c r="AB32" s="66">
        <v>8879</v>
      </c>
      <c r="AC32" s="66">
        <v>3166</v>
      </c>
      <c r="AD32" s="66">
        <v>5861</v>
      </c>
      <c r="AE32" s="66">
        <v>9027</v>
      </c>
      <c r="AF32" s="66">
        <v>3083</v>
      </c>
      <c r="AG32" s="66">
        <v>6133</v>
      </c>
      <c r="AH32" s="66">
        <v>9216</v>
      </c>
      <c r="AI32" s="66">
        <v>3276</v>
      </c>
      <c r="AJ32" s="66">
        <v>6393</v>
      </c>
      <c r="AK32" s="66">
        <v>9669</v>
      </c>
    </row>
    <row r="33" spans="1:37" x14ac:dyDescent="0.35">
      <c r="A33">
        <v>45</v>
      </c>
      <c r="B33" s="66">
        <v>3494</v>
      </c>
      <c r="C33" s="66">
        <v>5318</v>
      </c>
      <c r="D33" s="66">
        <v>8812</v>
      </c>
      <c r="E33" s="66">
        <v>3433</v>
      </c>
      <c r="F33" s="66">
        <v>5391</v>
      </c>
      <c r="G33" s="66">
        <v>8824</v>
      </c>
      <c r="H33" s="66">
        <v>3531</v>
      </c>
      <c r="I33" s="66">
        <v>5825</v>
      </c>
      <c r="J33" s="66">
        <v>9356</v>
      </c>
      <c r="K33" s="66">
        <v>3648</v>
      </c>
      <c r="L33" s="66">
        <v>5748</v>
      </c>
      <c r="M33" s="66">
        <v>9396</v>
      </c>
      <c r="N33" s="66">
        <v>3733</v>
      </c>
      <c r="O33" s="66">
        <v>6157</v>
      </c>
      <c r="P33" s="66">
        <v>9890</v>
      </c>
      <c r="Q33" s="66">
        <v>3619</v>
      </c>
      <c r="R33" s="66">
        <v>6242</v>
      </c>
      <c r="S33" s="66">
        <v>9861</v>
      </c>
      <c r="T33" s="66">
        <v>3327</v>
      </c>
      <c r="U33" s="66">
        <v>6167</v>
      </c>
      <c r="V33" s="66">
        <v>9494</v>
      </c>
      <c r="W33" s="66">
        <v>3251</v>
      </c>
      <c r="X33" s="66">
        <v>6082</v>
      </c>
      <c r="Y33" s="66">
        <v>9333</v>
      </c>
      <c r="Z33" s="66">
        <v>3261</v>
      </c>
      <c r="AA33" s="66">
        <v>5955</v>
      </c>
      <c r="AB33" s="66">
        <v>9216</v>
      </c>
      <c r="AC33" s="66">
        <v>3080</v>
      </c>
      <c r="AD33" s="66">
        <v>6070</v>
      </c>
      <c r="AE33" s="66">
        <v>9150</v>
      </c>
      <c r="AF33" s="66">
        <v>3053</v>
      </c>
      <c r="AG33" s="66">
        <v>5997</v>
      </c>
      <c r="AH33" s="66">
        <v>9050</v>
      </c>
      <c r="AI33" s="66">
        <v>3145</v>
      </c>
      <c r="AJ33" s="66">
        <v>6341</v>
      </c>
      <c r="AK33" s="66">
        <v>9486</v>
      </c>
    </row>
    <row r="34" spans="1:37" x14ac:dyDescent="0.35">
      <c r="A34">
        <v>46</v>
      </c>
      <c r="B34" s="66">
        <v>3526</v>
      </c>
      <c r="C34" s="66">
        <v>5315</v>
      </c>
      <c r="D34" s="66">
        <v>8841</v>
      </c>
      <c r="E34" s="66">
        <v>3438</v>
      </c>
      <c r="F34" s="66">
        <v>5370</v>
      </c>
      <c r="G34" s="66">
        <v>8808</v>
      </c>
      <c r="H34" s="66">
        <v>3412</v>
      </c>
      <c r="I34" s="66">
        <v>5407</v>
      </c>
      <c r="J34" s="66">
        <v>8819</v>
      </c>
      <c r="K34" s="66">
        <v>3506</v>
      </c>
      <c r="L34" s="66">
        <v>5964</v>
      </c>
      <c r="M34" s="66">
        <v>9470</v>
      </c>
      <c r="N34" s="66">
        <v>3617</v>
      </c>
      <c r="O34" s="66">
        <v>5741</v>
      </c>
      <c r="P34" s="66">
        <v>9358</v>
      </c>
      <c r="Q34" s="66">
        <v>3619</v>
      </c>
      <c r="R34" s="66">
        <v>6264</v>
      </c>
      <c r="S34" s="66">
        <v>9883</v>
      </c>
      <c r="T34" s="66">
        <v>3582</v>
      </c>
      <c r="U34" s="66">
        <v>6320</v>
      </c>
      <c r="V34" s="66">
        <v>9902</v>
      </c>
      <c r="W34" s="66">
        <v>3370</v>
      </c>
      <c r="X34" s="66">
        <v>6446</v>
      </c>
      <c r="Y34" s="66">
        <v>9816</v>
      </c>
      <c r="Z34" s="66">
        <v>3251</v>
      </c>
      <c r="AA34" s="66">
        <v>6174</v>
      </c>
      <c r="AB34" s="66">
        <v>9425</v>
      </c>
      <c r="AC34" s="66">
        <v>3301</v>
      </c>
      <c r="AD34" s="66">
        <v>6103</v>
      </c>
      <c r="AE34" s="66">
        <v>9404</v>
      </c>
      <c r="AF34" s="66">
        <v>3059</v>
      </c>
      <c r="AG34" s="66">
        <v>6210</v>
      </c>
      <c r="AH34" s="66">
        <v>9269</v>
      </c>
      <c r="AI34" s="66">
        <v>3088</v>
      </c>
      <c r="AJ34" s="66">
        <v>6237</v>
      </c>
      <c r="AK34" s="66">
        <v>9325</v>
      </c>
    </row>
    <row r="35" spans="1:37" x14ac:dyDescent="0.35">
      <c r="A35">
        <v>47</v>
      </c>
      <c r="B35" s="66">
        <v>3453</v>
      </c>
      <c r="C35" s="66">
        <v>5504</v>
      </c>
      <c r="D35" s="66">
        <v>8957</v>
      </c>
      <c r="E35" s="66">
        <v>3455</v>
      </c>
      <c r="F35" s="66">
        <v>5387</v>
      </c>
      <c r="G35" s="66">
        <v>8842</v>
      </c>
      <c r="H35" s="66">
        <v>3391</v>
      </c>
      <c r="I35" s="66">
        <v>5360</v>
      </c>
      <c r="J35" s="66">
        <v>8751</v>
      </c>
      <c r="K35" s="66">
        <v>3363</v>
      </c>
      <c r="L35" s="66">
        <v>5475</v>
      </c>
      <c r="M35" s="66">
        <v>8838</v>
      </c>
      <c r="N35" s="66">
        <v>3500</v>
      </c>
      <c r="O35" s="66">
        <v>5875</v>
      </c>
      <c r="P35" s="66">
        <v>9375</v>
      </c>
      <c r="Q35" s="66">
        <v>3453</v>
      </c>
      <c r="R35" s="66">
        <v>5775</v>
      </c>
      <c r="S35" s="66">
        <v>9228</v>
      </c>
      <c r="T35" s="66">
        <v>3618</v>
      </c>
      <c r="U35" s="66">
        <v>6338</v>
      </c>
      <c r="V35" s="66">
        <v>9956</v>
      </c>
      <c r="W35" s="66">
        <v>3663</v>
      </c>
      <c r="X35" s="66">
        <v>6666</v>
      </c>
      <c r="Y35" s="66">
        <v>10329</v>
      </c>
      <c r="Z35" s="66">
        <v>3424</v>
      </c>
      <c r="AA35" s="66">
        <v>6481</v>
      </c>
      <c r="AB35" s="66">
        <v>9905</v>
      </c>
      <c r="AC35" s="66">
        <v>3313</v>
      </c>
      <c r="AD35" s="66">
        <v>6320</v>
      </c>
      <c r="AE35" s="66">
        <v>9633</v>
      </c>
      <c r="AF35" s="66">
        <v>3233</v>
      </c>
      <c r="AG35" s="66">
        <v>6183</v>
      </c>
      <c r="AH35" s="66">
        <v>9416</v>
      </c>
      <c r="AI35" s="66">
        <v>3089</v>
      </c>
      <c r="AJ35" s="66">
        <v>6399</v>
      </c>
      <c r="AK35" s="66">
        <v>9488</v>
      </c>
    </row>
    <row r="36" spans="1:37" x14ac:dyDescent="0.35">
      <c r="A36">
        <v>48</v>
      </c>
      <c r="B36" s="66">
        <v>3629</v>
      </c>
      <c r="C36" s="66">
        <v>6007</v>
      </c>
      <c r="D36" s="66">
        <v>9636</v>
      </c>
      <c r="E36" s="66">
        <v>3414</v>
      </c>
      <c r="F36" s="66">
        <v>5599</v>
      </c>
      <c r="G36" s="66">
        <v>9013</v>
      </c>
      <c r="H36" s="66">
        <v>3434</v>
      </c>
      <c r="I36" s="66">
        <v>5407</v>
      </c>
      <c r="J36" s="66">
        <v>8841</v>
      </c>
      <c r="K36" s="66">
        <v>3340</v>
      </c>
      <c r="L36" s="66">
        <v>5429</v>
      </c>
      <c r="M36" s="66">
        <v>8769</v>
      </c>
      <c r="N36" s="66">
        <v>3326</v>
      </c>
      <c r="O36" s="66">
        <v>5402</v>
      </c>
      <c r="P36" s="66">
        <v>8728</v>
      </c>
      <c r="Q36" s="66">
        <v>3356</v>
      </c>
      <c r="R36" s="66">
        <v>5889</v>
      </c>
      <c r="S36" s="66">
        <v>9245</v>
      </c>
      <c r="T36" s="66">
        <v>3407</v>
      </c>
      <c r="U36" s="66">
        <v>5854</v>
      </c>
      <c r="V36" s="66">
        <v>9261</v>
      </c>
      <c r="W36" s="66">
        <v>3660</v>
      </c>
      <c r="X36" s="66">
        <v>6543</v>
      </c>
      <c r="Y36" s="66">
        <v>10203</v>
      </c>
      <c r="Z36" s="66">
        <v>3655</v>
      </c>
      <c r="AA36" s="66">
        <v>6653</v>
      </c>
      <c r="AB36" s="66">
        <v>10308</v>
      </c>
      <c r="AC36" s="66">
        <v>3467</v>
      </c>
      <c r="AD36" s="66">
        <v>6595</v>
      </c>
      <c r="AE36" s="66">
        <v>10062</v>
      </c>
      <c r="AF36" s="66">
        <v>3287</v>
      </c>
      <c r="AG36" s="66">
        <v>6410</v>
      </c>
      <c r="AH36" s="66">
        <v>9697</v>
      </c>
      <c r="AI36" s="66">
        <v>3266</v>
      </c>
      <c r="AJ36" s="66">
        <v>6355</v>
      </c>
      <c r="AK36" s="66">
        <v>9621</v>
      </c>
    </row>
    <row r="37" spans="1:37" x14ac:dyDescent="0.35">
      <c r="A37">
        <v>49</v>
      </c>
      <c r="B37" s="66">
        <v>3837</v>
      </c>
      <c r="C37" s="66">
        <v>6224</v>
      </c>
      <c r="D37" s="66">
        <v>10061</v>
      </c>
      <c r="E37" s="66">
        <v>3578</v>
      </c>
      <c r="F37" s="66">
        <v>6040</v>
      </c>
      <c r="G37" s="66">
        <v>9618</v>
      </c>
      <c r="H37" s="66">
        <v>3365</v>
      </c>
      <c r="I37" s="66">
        <v>5623</v>
      </c>
      <c r="J37" s="66">
        <v>8988</v>
      </c>
      <c r="K37" s="66">
        <v>3377</v>
      </c>
      <c r="L37" s="66">
        <v>5463</v>
      </c>
      <c r="M37" s="66">
        <v>8840</v>
      </c>
      <c r="N37" s="66">
        <v>3280</v>
      </c>
      <c r="O37" s="66">
        <v>5381</v>
      </c>
      <c r="P37" s="66">
        <v>8661</v>
      </c>
      <c r="Q37" s="66">
        <v>3178</v>
      </c>
      <c r="R37" s="66">
        <v>5445</v>
      </c>
      <c r="S37" s="66">
        <v>8623</v>
      </c>
      <c r="T37" s="66">
        <v>3393</v>
      </c>
      <c r="U37" s="66">
        <v>5856</v>
      </c>
      <c r="V37" s="66">
        <v>9249</v>
      </c>
      <c r="W37" s="66">
        <v>3422</v>
      </c>
      <c r="X37" s="66">
        <v>6034</v>
      </c>
      <c r="Y37" s="66">
        <v>9456</v>
      </c>
      <c r="Z37" s="66">
        <v>3666</v>
      </c>
      <c r="AA37" s="66">
        <v>6554</v>
      </c>
      <c r="AB37" s="66">
        <v>10220</v>
      </c>
      <c r="AC37" s="66">
        <v>3707</v>
      </c>
      <c r="AD37" s="66">
        <v>6773</v>
      </c>
      <c r="AE37" s="66">
        <v>10480</v>
      </c>
      <c r="AF37" s="66">
        <v>3335</v>
      </c>
      <c r="AG37" s="66">
        <v>6678</v>
      </c>
      <c r="AH37" s="66">
        <v>10013</v>
      </c>
      <c r="AI37" s="66">
        <v>3315</v>
      </c>
      <c r="AJ37" s="66">
        <v>6541</v>
      </c>
      <c r="AK37" s="66">
        <v>9856</v>
      </c>
    </row>
    <row r="38" spans="1:37" x14ac:dyDescent="0.35">
      <c r="A38">
        <v>50</v>
      </c>
      <c r="B38" s="66">
        <v>4025</v>
      </c>
      <c r="C38" s="66">
        <v>6425</v>
      </c>
      <c r="D38" s="66">
        <v>10450</v>
      </c>
      <c r="E38" s="66">
        <v>3771</v>
      </c>
      <c r="F38" s="66">
        <v>6277</v>
      </c>
      <c r="G38" s="66">
        <v>10048</v>
      </c>
      <c r="H38" s="66">
        <v>3501</v>
      </c>
      <c r="I38" s="66">
        <v>6011</v>
      </c>
      <c r="J38" s="66">
        <v>9512</v>
      </c>
      <c r="K38" s="66">
        <v>3289</v>
      </c>
      <c r="L38" s="66">
        <v>5646</v>
      </c>
      <c r="M38" s="66">
        <v>8935</v>
      </c>
      <c r="N38" s="66">
        <v>3238</v>
      </c>
      <c r="O38" s="66">
        <v>5362</v>
      </c>
      <c r="P38" s="66">
        <v>8600</v>
      </c>
      <c r="Q38" s="66">
        <v>3124</v>
      </c>
      <c r="R38" s="66">
        <v>5347</v>
      </c>
      <c r="S38" s="66">
        <v>8471</v>
      </c>
      <c r="T38" s="66">
        <v>3133</v>
      </c>
      <c r="U38" s="66">
        <v>5438</v>
      </c>
      <c r="V38" s="66">
        <v>8571</v>
      </c>
      <c r="W38" s="66">
        <v>3400</v>
      </c>
      <c r="X38" s="66">
        <v>6032</v>
      </c>
      <c r="Y38" s="66">
        <v>9432</v>
      </c>
      <c r="Z38" s="66">
        <v>3383</v>
      </c>
      <c r="AA38" s="66">
        <v>6044</v>
      </c>
      <c r="AB38" s="66">
        <v>9427</v>
      </c>
      <c r="AC38" s="66">
        <v>3669</v>
      </c>
      <c r="AD38" s="66">
        <v>6692</v>
      </c>
      <c r="AE38" s="66">
        <v>10361</v>
      </c>
      <c r="AF38" s="66">
        <v>3559</v>
      </c>
      <c r="AG38" s="66">
        <v>6802</v>
      </c>
      <c r="AH38" s="66">
        <v>10361</v>
      </c>
      <c r="AI38" s="66">
        <v>3367</v>
      </c>
      <c r="AJ38" s="66">
        <v>6770</v>
      </c>
      <c r="AK38" s="66">
        <v>10137</v>
      </c>
    </row>
    <row r="39" spans="1:37" x14ac:dyDescent="0.35">
      <c r="A39">
        <v>51</v>
      </c>
      <c r="B39" s="66">
        <v>4010</v>
      </c>
      <c r="C39" s="66">
        <v>6612</v>
      </c>
      <c r="D39" s="66">
        <v>10622</v>
      </c>
      <c r="E39" s="66">
        <v>3972</v>
      </c>
      <c r="F39" s="66">
        <v>6451</v>
      </c>
      <c r="G39" s="66">
        <v>10423</v>
      </c>
      <c r="H39" s="66">
        <v>3734</v>
      </c>
      <c r="I39" s="66">
        <v>6171</v>
      </c>
      <c r="J39" s="66">
        <v>9905</v>
      </c>
      <c r="K39" s="66">
        <v>3436</v>
      </c>
      <c r="L39" s="66">
        <v>6038</v>
      </c>
      <c r="M39" s="66">
        <v>9474</v>
      </c>
      <c r="N39" s="66">
        <v>3205</v>
      </c>
      <c r="O39" s="66">
        <v>5553</v>
      </c>
      <c r="P39" s="66">
        <v>8758</v>
      </c>
      <c r="Q39" s="66">
        <v>3080</v>
      </c>
      <c r="R39" s="66">
        <v>5306</v>
      </c>
      <c r="S39" s="66">
        <v>8386</v>
      </c>
      <c r="T39" s="66">
        <v>3111</v>
      </c>
      <c r="U39" s="66">
        <v>5311</v>
      </c>
      <c r="V39" s="66">
        <v>8422</v>
      </c>
      <c r="W39" s="66">
        <v>3145</v>
      </c>
      <c r="X39" s="66">
        <v>5615</v>
      </c>
      <c r="Y39" s="66">
        <v>8760</v>
      </c>
      <c r="Z39" s="66">
        <v>3351</v>
      </c>
      <c r="AA39" s="66">
        <v>6027</v>
      </c>
      <c r="AB39" s="66">
        <v>9378</v>
      </c>
      <c r="AC39" s="66">
        <v>3431</v>
      </c>
      <c r="AD39" s="66">
        <v>6118</v>
      </c>
      <c r="AE39" s="66">
        <v>9549</v>
      </c>
      <c r="AF39" s="66">
        <v>3580</v>
      </c>
      <c r="AG39" s="66">
        <v>6676</v>
      </c>
      <c r="AH39" s="66">
        <v>10256</v>
      </c>
      <c r="AI39" s="66">
        <v>3569</v>
      </c>
      <c r="AJ39" s="66">
        <v>6902</v>
      </c>
      <c r="AK39" s="66">
        <v>10471</v>
      </c>
    </row>
    <row r="40" spans="1:37" x14ac:dyDescent="0.35">
      <c r="A40">
        <v>52</v>
      </c>
      <c r="B40" s="66">
        <v>4001</v>
      </c>
      <c r="C40" s="66">
        <v>6616</v>
      </c>
      <c r="D40" s="66">
        <v>10617</v>
      </c>
      <c r="E40" s="66">
        <v>3900</v>
      </c>
      <c r="F40" s="66">
        <v>6672</v>
      </c>
      <c r="G40" s="66">
        <v>10572</v>
      </c>
      <c r="H40" s="66">
        <v>3908</v>
      </c>
      <c r="I40" s="66">
        <v>6339</v>
      </c>
      <c r="J40" s="66">
        <v>10247</v>
      </c>
      <c r="K40" s="66">
        <v>3604</v>
      </c>
      <c r="L40" s="66">
        <v>6129</v>
      </c>
      <c r="M40" s="66">
        <v>9733</v>
      </c>
      <c r="N40" s="66">
        <v>3343</v>
      </c>
      <c r="O40" s="66">
        <v>5874</v>
      </c>
      <c r="P40" s="66">
        <v>9217</v>
      </c>
      <c r="Q40" s="66">
        <v>3058</v>
      </c>
      <c r="R40" s="66">
        <v>5514</v>
      </c>
      <c r="S40" s="66">
        <v>8572</v>
      </c>
      <c r="T40" s="66">
        <v>3015</v>
      </c>
      <c r="U40" s="66">
        <v>5241</v>
      </c>
      <c r="V40" s="66">
        <v>8256</v>
      </c>
      <c r="W40" s="66">
        <v>3055</v>
      </c>
      <c r="X40" s="66">
        <v>5459</v>
      </c>
      <c r="Y40" s="66">
        <v>8514</v>
      </c>
      <c r="Z40" s="66">
        <v>3126</v>
      </c>
      <c r="AA40" s="66">
        <v>5598</v>
      </c>
      <c r="AB40" s="66">
        <v>8724</v>
      </c>
      <c r="AC40" s="66">
        <v>3365</v>
      </c>
      <c r="AD40" s="66">
        <v>6085</v>
      </c>
      <c r="AE40" s="66">
        <v>9450</v>
      </c>
      <c r="AF40" s="66">
        <v>3268</v>
      </c>
      <c r="AG40" s="66">
        <v>6082</v>
      </c>
      <c r="AH40" s="66">
        <v>9350</v>
      </c>
      <c r="AI40" s="66">
        <v>3571</v>
      </c>
      <c r="AJ40" s="66">
        <v>6788</v>
      </c>
      <c r="AK40" s="66">
        <v>10359</v>
      </c>
    </row>
    <row r="41" spans="1:37" x14ac:dyDescent="0.35">
      <c r="A41">
        <v>53</v>
      </c>
      <c r="B41" s="66">
        <v>4202</v>
      </c>
      <c r="C41" s="66">
        <v>6748</v>
      </c>
      <c r="D41" s="66">
        <v>10950</v>
      </c>
      <c r="E41" s="66">
        <v>3908</v>
      </c>
      <c r="F41" s="66">
        <v>6580</v>
      </c>
      <c r="G41" s="66">
        <v>10488</v>
      </c>
      <c r="H41" s="66">
        <v>3842</v>
      </c>
      <c r="I41" s="66">
        <v>6570</v>
      </c>
      <c r="J41" s="66">
        <v>10412</v>
      </c>
      <c r="K41" s="66">
        <v>3779</v>
      </c>
      <c r="L41" s="66">
        <v>6331</v>
      </c>
      <c r="M41" s="66">
        <v>10110</v>
      </c>
      <c r="N41" s="66">
        <v>3501</v>
      </c>
      <c r="O41" s="66">
        <v>5940</v>
      </c>
      <c r="P41" s="66">
        <v>9441</v>
      </c>
      <c r="Q41" s="66">
        <v>3159</v>
      </c>
      <c r="R41" s="66">
        <v>5781</v>
      </c>
      <c r="S41" s="66">
        <v>8940</v>
      </c>
      <c r="T41" s="66">
        <v>2989</v>
      </c>
      <c r="U41" s="66">
        <v>5422</v>
      </c>
      <c r="V41" s="66">
        <v>8411</v>
      </c>
      <c r="W41" s="66">
        <v>3024</v>
      </c>
      <c r="X41" s="66">
        <v>5334</v>
      </c>
      <c r="Y41" s="66">
        <v>8358</v>
      </c>
      <c r="Z41" s="66">
        <v>3035</v>
      </c>
      <c r="AA41" s="66">
        <v>5420</v>
      </c>
      <c r="AB41" s="66">
        <v>8455</v>
      </c>
      <c r="AC41" s="66">
        <v>3142</v>
      </c>
      <c r="AD41" s="66">
        <v>5606</v>
      </c>
      <c r="AE41" s="66">
        <v>8748</v>
      </c>
      <c r="AF41" s="66">
        <v>3211</v>
      </c>
      <c r="AG41" s="66">
        <v>6024</v>
      </c>
      <c r="AH41" s="66">
        <v>9235</v>
      </c>
      <c r="AI41" s="66">
        <v>3264</v>
      </c>
      <c r="AJ41" s="66">
        <v>6099</v>
      </c>
      <c r="AK41" s="66">
        <v>9363</v>
      </c>
    </row>
    <row r="42" spans="1:37" x14ac:dyDescent="0.35">
      <c r="A42">
        <v>54</v>
      </c>
      <c r="B42" s="66">
        <v>4358</v>
      </c>
      <c r="C42" s="66">
        <v>6888</v>
      </c>
      <c r="D42" s="66">
        <v>11246</v>
      </c>
      <c r="E42" s="66">
        <v>4091</v>
      </c>
      <c r="F42" s="66">
        <v>6691</v>
      </c>
      <c r="G42" s="66">
        <v>10782</v>
      </c>
      <c r="H42" s="66">
        <v>3817</v>
      </c>
      <c r="I42" s="66">
        <v>6463</v>
      </c>
      <c r="J42" s="66">
        <v>10280</v>
      </c>
      <c r="K42" s="66">
        <v>3733</v>
      </c>
      <c r="L42" s="66">
        <v>6502</v>
      </c>
      <c r="M42" s="66">
        <v>10235</v>
      </c>
      <c r="N42" s="66">
        <v>3647</v>
      </c>
      <c r="O42" s="66">
        <v>6072</v>
      </c>
      <c r="P42" s="66">
        <v>9719</v>
      </c>
      <c r="Q42" s="66">
        <v>3310</v>
      </c>
      <c r="R42" s="66">
        <v>5843</v>
      </c>
      <c r="S42" s="66">
        <v>9153</v>
      </c>
      <c r="T42" s="66">
        <v>3110</v>
      </c>
      <c r="U42" s="66">
        <v>5627</v>
      </c>
      <c r="V42" s="66">
        <v>8737</v>
      </c>
      <c r="W42" s="66">
        <v>2953</v>
      </c>
      <c r="X42" s="66">
        <v>5491</v>
      </c>
      <c r="Y42" s="66">
        <v>8444</v>
      </c>
      <c r="Z42" s="66">
        <v>3017</v>
      </c>
      <c r="AA42" s="66">
        <v>5296</v>
      </c>
      <c r="AB42" s="66">
        <v>8313</v>
      </c>
      <c r="AC42" s="66">
        <v>3053</v>
      </c>
      <c r="AD42" s="66">
        <v>5410</v>
      </c>
      <c r="AE42" s="66">
        <v>8463</v>
      </c>
      <c r="AF42" s="66">
        <v>3023</v>
      </c>
      <c r="AG42" s="66">
        <v>5511</v>
      </c>
      <c r="AH42" s="66">
        <v>8534</v>
      </c>
      <c r="AI42" s="66">
        <v>3227</v>
      </c>
      <c r="AJ42" s="66">
        <v>6071</v>
      </c>
      <c r="AK42" s="66">
        <v>9298</v>
      </c>
    </row>
    <row r="43" spans="1:37" x14ac:dyDescent="0.35">
      <c r="A43">
        <v>55</v>
      </c>
      <c r="B43" s="66">
        <v>4163</v>
      </c>
      <c r="C43" s="66">
        <v>6392</v>
      </c>
      <c r="D43" s="66">
        <v>10555</v>
      </c>
      <c r="E43" s="66">
        <v>4217</v>
      </c>
      <c r="F43" s="66">
        <v>6476</v>
      </c>
      <c r="G43" s="66">
        <v>10693</v>
      </c>
      <c r="H43" s="66">
        <v>3914</v>
      </c>
      <c r="I43" s="66">
        <v>6424</v>
      </c>
      <c r="J43" s="66">
        <v>10338</v>
      </c>
      <c r="K43" s="66">
        <v>3654</v>
      </c>
      <c r="L43" s="66">
        <v>6231</v>
      </c>
      <c r="M43" s="66">
        <v>9885</v>
      </c>
      <c r="N43" s="66">
        <v>3563</v>
      </c>
      <c r="O43" s="66">
        <v>6165</v>
      </c>
      <c r="P43" s="66">
        <v>9728</v>
      </c>
      <c r="Q43" s="66">
        <v>3432</v>
      </c>
      <c r="R43" s="66">
        <v>5902</v>
      </c>
      <c r="S43" s="66">
        <v>9334</v>
      </c>
      <c r="T43" s="66">
        <v>3247</v>
      </c>
      <c r="U43" s="66">
        <v>5687</v>
      </c>
      <c r="V43" s="66">
        <v>8934</v>
      </c>
      <c r="W43" s="66">
        <v>3099</v>
      </c>
      <c r="X43" s="66">
        <v>5699</v>
      </c>
      <c r="Y43" s="66">
        <v>8798</v>
      </c>
      <c r="Z43" s="66">
        <v>2940</v>
      </c>
      <c r="AA43" s="66">
        <v>5427</v>
      </c>
      <c r="AB43" s="66">
        <v>8367</v>
      </c>
      <c r="AC43" s="66">
        <v>3047</v>
      </c>
      <c r="AD43" s="66">
        <v>5272</v>
      </c>
      <c r="AE43" s="66">
        <v>8319</v>
      </c>
      <c r="AF43" s="66">
        <v>2918</v>
      </c>
      <c r="AG43" s="66">
        <v>5312</v>
      </c>
      <c r="AH43" s="66">
        <v>8230</v>
      </c>
      <c r="AI43" s="66">
        <v>3008</v>
      </c>
      <c r="AJ43" s="66">
        <v>5495</v>
      </c>
      <c r="AK43" s="66">
        <v>8503</v>
      </c>
    </row>
    <row r="44" spans="1:37" x14ac:dyDescent="0.35">
      <c r="A44">
        <v>56</v>
      </c>
      <c r="B44" s="66">
        <v>4127</v>
      </c>
      <c r="C44" s="66">
        <v>5971</v>
      </c>
      <c r="D44" s="66">
        <v>10098</v>
      </c>
      <c r="E44" s="66">
        <v>4020</v>
      </c>
      <c r="F44" s="66">
        <v>6152</v>
      </c>
      <c r="G44" s="66">
        <v>10172</v>
      </c>
      <c r="H44" s="66">
        <v>4032</v>
      </c>
      <c r="I44" s="66">
        <v>6215</v>
      </c>
      <c r="J44" s="66">
        <v>10247</v>
      </c>
      <c r="K44" s="66">
        <v>3734</v>
      </c>
      <c r="L44" s="66">
        <v>6192</v>
      </c>
      <c r="M44" s="66">
        <v>9926</v>
      </c>
      <c r="N44" s="66">
        <v>3425</v>
      </c>
      <c r="O44" s="66">
        <v>5956</v>
      </c>
      <c r="P44" s="66">
        <v>9381</v>
      </c>
      <c r="Q44" s="66">
        <v>3311</v>
      </c>
      <c r="R44" s="66">
        <v>5975</v>
      </c>
      <c r="S44" s="66">
        <v>9286</v>
      </c>
      <c r="T44" s="66">
        <v>3306</v>
      </c>
      <c r="U44" s="66">
        <v>5698</v>
      </c>
      <c r="V44" s="66">
        <v>9004</v>
      </c>
      <c r="W44" s="66">
        <v>3191</v>
      </c>
      <c r="X44" s="66">
        <v>5724</v>
      </c>
      <c r="Y44" s="66">
        <v>8915</v>
      </c>
      <c r="Z44" s="66">
        <v>3060</v>
      </c>
      <c r="AA44" s="66">
        <v>5601</v>
      </c>
      <c r="AB44" s="66">
        <v>8661</v>
      </c>
      <c r="AC44" s="66">
        <v>2915</v>
      </c>
      <c r="AD44" s="66">
        <v>5387</v>
      </c>
      <c r="AE44" s="66">
        <v>8302</v>
      </c>
      <c r="AF44" s="66">
        <v>2896</v>
      </c>
      <c r="AG44" s="66">
        <v>5150</v>
      </c>
      <c r="AH44" s="66">
        <v>8046</v>
      </c>
      <c r="AI44" s="66">
        <v>2892</v>
      </c>
      <c r="AJ44" s="66">
        <v>5256</v>
      </c>
      <c r="AK44" s="66">
        <v>8148</v>
      </c>
    </row>
    <row r="45" spans="1:37" x14ac:dyDescent="0.35">
      <c r="A45">
        <v>57</v>
      </c>
      <c r="B45" s="66">
        <v>4033</v>
      </c>
      <c r="C45" s="66">
        <v>5547</v>
      </c>
      <c r="D45" s="66">
        <v>9580</v>
      </c>
      <c r="E45" s="66">
        <v>3918</v>
      </c>
      <c r="F45" s="66">
        <v>5737</v>
      </c>
      <c r="G45" s="66">
        <v>9655</v>
      </c>
      <c r="H45" s="66">
        <v>3785</v>
      </c>
      <c r="I45" s="66">
        <v>5891</v>
      </c>
      <c r="J45" s="66">
        <v>9676</v>
      </c>
      <c r="K45" s="66">
        <v>3852</v>
      </c>
      <c r="L45" s="66">
        <v>5996</v>
      </c>
      <c r="M45" s="66">
        <v>9848</v>
      </c>
      <c r="N45" s="66">
        <v>3529</v>
      </c>
      <c r="O45" s="66">
        <v>5843</v>
      </c>
      <c r="P45" s="66">
        <v>9372</v>
      </c>
      <c r="Q45" s="66">
        <v>3192</v>
      </c>
      <c r="R45" s="66">
        <v>5822</v>
      </c>
      <c r="S45" s="66">
        <v>9014</v>
      </c>
      <c r="T45" s="66">
        <v>3157</v>
      </c>
      <c r="U45" s="66">
        <v>5707</v>
      </c>
      <c r="V45" s="66">
        <v>8864</v>
      </c>
      <c r="W45" s="66">
        <v>3248</v>
      </c>
      <c r="X45" s="66">
        <v>5701</v>
      </c>
      <c r="Y45" s="66">
        <v>8949</v>
      </c>
      <c r="Z45" s="66">
        <v>3118</v>
      </c>
      <c r="AA45" s="66">
        <v>5591</v>
      </c>
      <c r="AB45" s="66">
        <v>8709</v>
      </c>
      <c r="AC45" s="66">
        <v>3029</v>
      </c>
      <c r="AD45" s="66">
        <v>5527</v>
      </c>
      <c r="AE45" s="66">
        <v>8556</v>
      </c>
      <c r="AF45" s="66">
        <v>2751</v>
      </c>
      <c r="AG45" s="66">
        <v>5222</v>
      </c>
      <c r="AH45" s="66">
        <v>7973</v>
      </c>
      <c r="AI45" s="66">
        <v>2857</v>
      </c>
      <c r="AJ45" s="66">
        <v>5143</v>
      </c>
      <c r="AK45" s="66">
        <v>8000</v>
      </c>
    </row>
    <row r="46" spans="1:37" x14ac:dyDescent="0.35">
      <c r="A46">
        <v>58</v>
      </c>
      <c r="B46" s="66">
        <v>3842</v>
      </c>
      <c r="C46" s="66">
        <v>5124</v>
      </c>
      <c r="D46" s="66">
        <v>8966</v>
      </c>
      <c r="E46" s="66">
        <v>3813</v>
      </c>
      <c r="F46" s="66">
        <v>5336</v>
      </c>
      <c r="G46" s="66">
        <v>9149</v>
      </c>
      <c r="H46" s="66">
        <v>3674</v>
      </c>
      <c r="I46" s="66">
        <v>5421</v>
      </c>
      <c r="J46" s="66">
        <v>9095</v>
      </c>
      <c r="K46" s="66">
        <v>3603</v>
      </c>
      <c r="L46" s="66">
        <v>5636</v>
      </c>
      <c r="M46" s="66">
        <v>9239</v>
      </c>
      <c r="N46" s="66">
        <v>3577</v>
      </c>
      <c r="O46" s="66">
        <v>5615</v>
      </c>
      <c r="P46" s="66">
        <v>9192</v>
      </c>
      <c r="Q46" s="66">
        <v>3268</v>
      </c>
      <c r="R46" s="66">
        <v>5526</v>
      </c>
      <c r="S46" s="66">
        <v>8794</v>
      </c>
      <c r="T46" s="66">
        <v>2987</v>
      </c>
      <c r="U46" s="66">
        <v>5473</v>
      </c>
      <c r="V46" s="66">
        <v>8460</v>
      </c>
      <c r="W46" s="66">
        <v>3073</v>
      </c>
      <c r="X46" s="66">
        <v>5650</v>
      </c>
      <c r="Y46" s="66">
        <v>8723</v>
      </c>
      <c r="Z46" s="66">
        <v>3143</v>
      </c>
      <c r="AA46" s="66">
        <v>5454</v>
      </c>
      <c r="AB46" s="66">
        <v>8597</v>
      </c>
      <c r="AC46" s="66">
        <v>3048</v>
      </c>
      <c r="AD46" s="66">
        <v>5444</v>
      </c>
      <c r="AE46" s="66">
        <v>8492</v>
      </c>
      <c r="AF46" s="66">
        <v>2827</v>
      </c>
      <c r="AG46" s="66">
        <v>5330</v>
      </c>
      <c r="AH46" s="66">
        <v>8157</v>
      </c>
      <c r="AI46" s="66">
        <v>2678</v>
      </c>
      <c r="AJ46" s="66">
        <v>5092</v>
      </c>
      <c r="AK46" s="66">
        <v>7770</v>
      </c>
    </row>
    <row r="47" spans="1:37" x14ac:dyDescent="0.35">
      <c r="A47">
        <v>59</v>
      </c>
      <c r="B47" s="66">
        <v>3787</v>
      </c>
      <c r="C47" s="66">
        <v>4765</v>
      </c>
      <c r="D47" s="66">
        <v>8552</v>
      </c>
      <c r="E47" s="66">
        <v>3604</v>
      </c>
      <c r="F47" s="66">
        <v>4840</v>
      </c>
      <c r="G47" s="66">
        <v>8444</v>
      </c>
      <c r="H47" s="66">
        <v>3541</v>
      </c>
      <c r="I47" s="66">
        <v>5029</v>
      </c>
      <c r="J47" s="66">
        <v>8570</v>
      </c>
      <c r="K47" s="66">
        <v>3444</v>
      </c>
      <c r="L47" s="66">
        <v>5133</v>
      </c>
      <c r="M47" s="66">
        <v>8577</v>
      </c>
      <c r="N47" s="66">
        <v>3276</v>
      </c>
      <c r="O47" s="66">
        <v>5205</v>
      </c>
      <c r="P47" s="66">
        <v>8481</v>
      </c>
      <c r="Q47" s="66">
        <v>3286</v>
      </c>
      <c r="R47" s="66">
        <v>5295</v>
      </c>
      <c r="S47" s="66">
        <v>8581</v>
      </c>
      <c r="T47" s="66">
        <v>3077</v>
      </c>
      <c r="U47" s="66">
        <v>5189</v>
      </c>
      <c r="V47" s="66">
        <v>8266</v>
      </c>
      <c r="W47" s="66">
        <v>2881</v>
      </c>
      <c r="X47" s="66">
        <v>5335</v>
      </c>
      <c r="Y47" s="66">
        <v>8216</v>
      </c>
      <c r="Z47" s="66">
        <v>2933</v>
      </c>
      <c r="AA47" s="66">
        <v>5385</v>
      </c>
      <c r="AB47" s="66">
        <v>8318</v>
      </c>
      <c r="AC47" s="66">
        <v>3085</v>
      </c>
      <c r="AD47" s="66">
        <v>5303</v>
      </c>
      <c r="AE47" s="66">
        <v>8388</v>
      </c>
      <c r="AF47" s="66">
        <v>2797</v>
      </c>
      <c r="AG47" s="66">
        <v>5121</v>
      </c>
      <c r="AH47" s="66">
        <v>7918</v>
      </c>
      <c r="AI47" s="66">
        <v>2748</v>
      </c>
      <c r="AJ47" s="66">
        <v>5165</v>
      </c>
      <c r="AK47" s="66">
        <v>7913</v>
      </c>
    </row>
    <row r="48" spans="1:37" x14ac:dyDescent="0.35">
      <c r="A48">
        <v>60</v>
      </c>
      <c r="B48" s="66">
        <v>2633</v>
      </c>
      <c r="C48" s="66">
        <v>4009</v>
      </c>
      <c r="D48" s="66">
        <v>6642</v>
      </c>
      <c r="E48" s="66">
        <v>2772</v>
      </c>
      <c r="F48" s="66">
        <v>4254</v>
      </c>
      <c r="G48" s="66">
        <v>7026</v>
      </c>
      <c r="H48" s="66">
        <v>2713</v>
      </c>
      <c r="I48" s="66">
        <v>4281</v>
      </c>
      <c r="J48" s="66">
        <v>6994</v>
      </c>
      <c r="K48" s="66">
        <v>2654</v>
      </c>
      <c r="L48" s="66">
        <v>4470</v>
      </c>
      <c r="M48" s="66">
        <v>7124</v>
      </c>
      <c r="N48" s="66">
        <v>2648</v>
      </c>
      <c r="O48" s="66">
        <v>4430</v>
      </c>
      <c r="P48" s="66">
        <v>7078</v>
      </c>
      <c r="Q48" s="66">
        <v>2528</v>
      </c>
      <c r="R48" s="66">
        <v>4623</v>
      </c>
      <c r="S48" s="66">
        <v>7151</v>
      </c>
      <c r="T48" s="66">
        <v>2592</v>
      </c>
      <c r="U48" s="66">
        <v>4683</v>
      </c>
      <c r="V48" s="66">
        <v>7275</v>
      </c>
      <c r="W48" s="66">
        <v>2708</v>
      </c>
      <c r="X48" s="66">
        <v>4828</v>
      </c>
      <c r="Y48" s="66">
        <v>7536</v>
      </c>
      <c r="Z48" s="66">
        <v>2552</v>
      </c>
      <c r="AA48" s="66">
        <v>4873</v>
      </c>
      <c r="AB48" s="66">
        <v>7425</v>
      </c>
      <c r="AC48" s="66">
        <v>2676</v>
      </c>
      <c r="AD48" s="66">
        <v>5022</v>
      </c>
      <c r="AE48" s="66">
        <v>7698</v>
      </c>
      <c r="AF48" s="66">
        <v>2676</v>
      </c>
      <c r="AG48" s="66">
        <v>4808</v>
      </c>
      <c r="AH48" s="66">
        <v>7484</v>
      </c>
      <c r="AI48" s="66">
        <v>2557</v>
      </c>
      <c r="AJ48" s="66">
        <v>4752</v>
      </c>
      <c r="AK48" s="66">
        <v>7309</v>
      </c>
    </row>
    <row r="49" spans="1:37" x14ac:dyDescent="0.35">
      <c r="A49">
        <v>61</v>
      </c>
      <c r="B49" s="66">
        <v>2084</v>
      </c>
      <c r="C49" s="66">
        <v>3255</v>
      </c>
      <c r="D49" s="66">
        <v>5339</v>
      </c>
      <c r="E49" s="66">
        <v>2165</v>
      </c>
      <c r="F49" s="66">
        <v>3537</v>
      </c>
      <c r="G49" s="66">
        <v>5702</v>
      </c>
      <c r="H49" s="66">
        <v>2262</v>
      </c>
      <c r="I49" s="66">
        <v>3807</v>
      </c>
      <c r="J49" s="66">
        <v>6069</v>
      </c>
      <c r="K49" s="66">
        <v>2181</v>
      </c>
      <c r="L49" s="66">
        <v>3842</v>
      </c>
      <c r="M49" s="66">
        <v>6023</v>
      </c>
      <c r="N49" s="66">
        <v>2181</v>
      </c>
      <c r="O49" s="66">
        <v>3950</v>
      </c>
      <c r="P49" s="66">
        <v>6131</v>
      </c>
      <c r="Q49" s="66">
        <v>2166</v>
      </c>
      <c r="R49" s="66">
        <v>3909</v>
      </c>
      <c r="S49" s="66">
        <v>6075</v>
      </c>
      <c r="T49" s="66">
        <v>2143</v>
      </c>
      <c r="U49" s="66">
        <v>4104</v>
      </c>
      <c r="V49" s="66">
        <v>6247</v>
      </c>
      <c r="W49" s="66">
        <v>2280</v>
      </c>
      <c r="X49" s="66">
        <v>4425</v>
      </c>
      <c r="Y49" s="66">
        <v>6705</v>
      </c>
      <c r="Z49" s="66">
        <v>2401</v>
      </c>
      <c r="AA49" s="66">
        <v>4405</v>
      </c>
      <c r="AB49" s="66">
        <v>6806</v>
      </c>
      <c r="AC49" s="66">
        <v>2344</v>
      </c>
      <c r="AD49" s="66">
        <v>4518</v>
      </c>
      <c r="AE49" s="66">
        <v>6862</v>
      </c>
      <c r="AF49" s="66">
        <v>2275</v>
      </c>
      <c r="AG49" s="66">
        <v>4561</v>
      </c>
      <c r="AH49" s="66">
        <v>6836</v>
      </c>
      <c r="AI49" s="66">
        <v>2452</v>
      </c>
      <c r="AJ49" s="66">
        <v>4456</v>
      </c>
      <c r="AK49" s="66">
        <v>6908</v>
      </c>
    </row>
    <row r="50" spans="1:37" x14ac:dyDescent="0.35">
      <c r="A50">
        <v>62</v>
      </c>
      <c r="B50" s="66">
        <v>1934</v>
      </c>
      <c r="C50" s="66">
        <v>2789</v>
      </c>
      <c r="D50" s="66">
        <v>4723</v>
      </c>
      <c r="E50" s="66">
        <v>1836</v>
      </c>
      <c r="F50" s="66">
        <v>2970</v>
      </c>
      <c r="G50" s="66">
        <v>4806</v>
      </c>
      <c r="H50" s="66">
        <v>1902</v>
      </c>
      <c r="I50" s="66">
        <v>3172</v>
      </c>
      <c r="J50" s="66">
        <v>5074</v>
      </c>
      <c r="K50" s="66">
        <v>1982</v>
      </c>
      <c r="L50" s="66">
        <v>3422</v>
      </c>
      <c r="M50" s="66">
        <v>5404</v>
      </c>
      <c r="N50" s="66">
        <v>1916</v>
      </c>
      <c r="O50" s="66">
        <v>3377</v>
      </c>
      <c r="P50" s="66">
        <v>5293</v>
      </c>
      <c r="Q50" s="66">
        <v>1915</v>
      </c>
      <c r="R50" s="66">
        <v>3576</v>
      </c>
      <c r="S50" s="66">
        <v>5491</v>
      </c>
      <c r="T50" s="66">
        <v>1917</v>
      </c>
      <c r="U50" s="66">
        <v>3451</v>
      </c>
      <c r="V50" s="66">
        <v>5368</v>
      </c>
      <c r="W50" s="66">
        <v>2014</v>
      </c>
      <c r="X50" s="66">
        <v>3912</v>
      </c>
      <c r="Y50" s="66">
        <v>5926</v>
      </c>
      <c r="Z50" s="66">
        <v>2101</v>
      </c>
      <c r="AA50" s="66">
        <v>3970</v>
      </c>
      <c r="AB50" s="66">
        <v>6071</v>
      </c>
      <c r="AC50" s="66">
        <v>2215</v>
      </c>
      <c r="AD50" s="66">
        <v>4107</v>
      </c>
      <c r="AE50" s="66">
        <v>6322</v>
      </c>
      <c r="AF50" s="66">
        <v>2020</v>
      </c>
      <c r="AG50" s="66">
        <v>4039</v>
      </c>
      <c r="AH50" s="66">
        <v>6059</v>
      </c>
      <c r="AI50" s="66">
        <v>2124</v>
      </c>
      <c r="AJ50" s="66">
        <v>4201</v>
      </c>
      <c r="AK50" s="66">
        <v>6325</v>
      </c>
    </row>
    <row r="51" spans="1:37" x14ac:dyDescent="0.35">
      <c r="A51">
        <v>63</v>
      </c>
      <c r="B51" s="66">
        <v>1540</v>
      </c>
      <c r="C51" s="66">
        <v>2334</v>
      </c>
      <c r="D51" s="66">
        <v>3874</v>
      </c>
      <c r="E51" s="66">
        <v>1721</v>
      </c>
      <c r="F51" s="66">
        <v>2518</v>
      </c>
      <c r="G51" s="66">
        <v>4239</v>
      </c>
      <c r="H51" s="66">
        <v>1582</v>
      </c>
      <c r="I51" s="66">
        <v>2660</v>
      </c>
      <c r="J51" s="66">
        <v>4242</v>
      </c>
      <c r="K51" s="66">
        <v>1678</v>
      </c>
      <c r="L51" s="66">
        <v>2822</v>
      </c>
      <c r="M51" s="66">
        <v>4500</v>
      </c>
      <c r="N51" s="66">
        <v>1734</v>
      </c>
      <c r="O51" s="66">
        <v>3007</v>
      </c>
      <c r="P51" s="66">
        <v>4741</v>
      </c>
      <c r="Q51" s="66">
        <v>1664</v>
      </c>
      <c r="R51" s="66">
        <v>3022</v>
      </c>
      <c r="S51" s="66">
        <v>4686</v>
      </c>
      <c r="T51" s="66">
        <v>1659</v>
      </c>
      <c r="U51" s="66">
        <v>3102</v>
      </c>
      <c r="V51" s="66">
        <v>4761</v>
      </c>
      <c r="W51" s="66">
        <v>1800</v>
      </c>
      <c r="X51" s="66">
        <v>3256</v>
      </c>
      <c r="Y51" s="66">
        <v>5056</v>
      </c>
      <c r="Z51" s="66">
        <v>1793</v>
      </c>
      <c r="AA51" s="66">
        <v>3523</v>
      </c>
      <c r="AB51" s="66">
        <v>5316</v>
      </c>
      <c r="AC51" s="66">
        <v>1979</v>
      </c>
      <c r="AD51" s="66">
        <v>3710</v>
      </c>
      <c r="AE51" s="66">
        <v>5689</v>
      </c>
      <c r="AF51" s="66">
        <v>1918</v>
      </c>
      <c r="AG51" s="66">
        <v>3641</v>
      </c>
      <c r="AH51" s="66">
        <v>5559</v>
      </c>
      <c r="AI51" s="66">
        <v>1888</v>
      </c>
      <c r="AJ51" s="66">
        <v>3699</v>
      </c>
      <c r="AK51" s="66">
        <v>5587</v>
      </c>
    </row>
    <row r="52" spans="1:37" x14ac:dyDescent="0.35">
      <c r="A52">
        <v>64</v>
      </c>
      <c r="B52" s="66">
        <v>1406</v>
      </c>
      <c r="C52" s="66">
        <v>1882</v>
      </c>
      <c r="D52" s="66">
        <v>3288</v>
      </c>
      <c r="E52" s="66">
        <v>1356</v>
      </c>
      <c r="F52" s="66">
        <v>2018</v>
      </c>
      <c r="G52" s="66">
        <v>3374</v>
      </c>
      <c r="H52" s="66">
        <v>1460</v>
      </c>
      <c r="I52" s="66">
        <v>2232</v>
      </c>
      <c r="J52" s="66">
        <v>3692</v>
      </c>
      <c r="K52" s="66">
        <v>1322</v>
      </c>
      <c r="L52" s="66">
        <v>2320</v>
      </c>
      <c r="M52" s="66">
        <v>3642</v>
      </c>
      <c r="N52" s="66">
        <v>1424</v>
      </c>
      <c r="O52" s="66">
        <v>2423</v>
      </c>
      <c r="P52" s="66">
        <v>3847</v>
      </c>
      <c r="Q52" s="66">
        <v>1516</v>
      </c>
      <c r="R52" s="66">
        <v>2630</v>
      </c>
      <c r="S52" s="66">
        <v>4146</v>
      </c>
      <c r="T52" s="66">
        <v>1452</v>
      </c>
      <c r="U52" s="66">
        <v>2615</v>
      </c>
      <c r="V52" s="66">
        <v>4067</v>
      </c>
      <c r="W52" s="66">
        <v>1552</v>
      </c>
      <c r="X52" s="66">
        <v>2861</v>
      </c>
      <c r="Y52" s="66">
        <v>4413</v>
      </c>
      <c r="Z52" s="66">
        <v>1596</v>
      </c>
      <c r="AA52" s="66">
        <v>2921</v>
      </c>
      <c r="AB52" s="66">
        <v>4517</v>
      </c>
      <c r="AC52" s="66">
        <v>1683</v>
      </c>
      <c r="AD52" s="66">
        <v>3199</v>
      </c>
      <c r="AE52" s="66">
        <v>4882</v>
      </c>
      <c r="AF52" s="66">
        <v>1641</v>
      </c>
      <c r="AG52" s="66">
        <v>3240</v>
      </c>
      <c r="AH52" s="66">
        <v>4881</v>
      </c>
      <c r="AI52" s="66">
        <v>1760</v>
      </c>
      <c r="AJ52" s="66">
        <v>3253</v>
      </c>
      <c r="AK52" s="66">
        <v>5013</v>
      </c>
    </row>
    <row r="53" spans="1:37" x14ac:dyDescent="0.35">
      <c r="A53">
        <v>65</v>
      </c>
      <c r="B53" s="66">
        <v>1125</v>
      </c>
      <c r="C53" s="66">
        <v>1423</v>
      </c>
      <c r="D53" s="66">
        <v>2548</v>
      </c>
      <c r="E53" s="66">
        <v>1110</v>
      </c>
      <c r="F53" s="66">
        <v>1503</v>
      </c>
      <c r="G53" s="66">
        <v>2613</v>
      </c>
      <c r="H53" s="66">
        <v>1043</v>
      </c>
      <c r="I53" s="66">
        <v>1614</v>
      </c>
      <c r="J53" s="66">
        <v>2657</v>
      </c>
      <c r="K53" s="66">
        <v>1102</v>
      </c>
      <c r="L53" s="66">
        <v>1737</v>
      </c>
      <c r="M53" s="66">
        <v>2839</v>
      </c>
      <c r="N53" s="66">
        <v>1047</v>
      </c>
      <c r="O53" s="66">
        <v>1795</v>
      </c>
      <c r="P53" s="66">
        <v>2842</v>
      </c>
      <c r="Q53" s="66">
        <v>1115</v>
      </c>
      <c r="R53" s="66">
        <v>1876</v>
      </c>
      <c r="S53" s="66">
        <v>2991</v>
      </c>
      <c r="T53" s="66">
        <v>1245</v>
      </c>
      <c r="U53" s="66">
        <v>2134</v>
      </c>
      <c r="V53" s="66">
        <v>3379</v>
      </c>
      <c r="W53" s="66">
        <v>1282</v>
      </c>
      <c r="X53" s="66">
        <v>2260</v>
      </c>
      <c r="Y53" s="66">
        <v>3542</v>
      </c>
      <c r="Z53" s="66">
        <v>1350</v>
      </c>
      <c r="AA53" s="66">
        <v>2420</v>
      </c>
      <c r="AB53" s="66">
        <v>3770</v>
      </c>
      <c r="AC53" s="66">
        <v>1459</v>
      </c>
      <c r="AD53" s="66">
        <v>2605</v>
      </c>
      <c r="AE53" s="66">
        <v>4064</v>
      </c>
      <c r="AF53" s="66">
        <v>1427</v>
      </c>
      <c r="AG53" s="66">
        <v>2724</v>
      </c>
      <c r="AH53" s="66">
        <v>4151</v>
      </c>
      <c r="AI53" s="66">
        <v>1505</v>
      </c>
      <c r="AJ53" s="66">
        <v>2812</v>
      </c>
      <c r="AK53" s="66">
        <v>4317</v>
      </c>
    </row>
    <row r="54" spans="1:37" x14ac:dyDescent="0.35">
      <c r="A54">
        <v>66</v>
      </c>
      <c r="B54" s="66">
        <v>750</v>
      </c>
      <c r="C54" s="66">
        <v>917</v>
      </c>
      <c r="D54" s="66">
        <v>1667</v>
      </c>
      <c r="E54" s="66">
        <v>929</v>
      </c>
      <c r="F54" s="66">
        <v>1157</v>
      </c>
      <c r="G54" s="66">
        <v>2086</v>
      </c>
      <c r="H54" s="66">
        <v>892</v>
      </c>
      <c r="I54" s="66">
        <v>1202</v>
      </c>
      <c r="J54" s="66">
        <v>2094</v>
      </c>
      <c r="K54" s="66">
        <v>790</v>
      </c>
      <c r="L54" s="66">
        <v>1263</v>
      </c>
      <c r="M54" s="66">
        <v>2053</v>
      </c>
      <c r="N54" s="66">
        <v>879</v>
      </c>
      <c r="O54" s="66">
        <v>1358</v>
      </c>
      <c r="P54" s="66">
        <v>2237</v>
      </c>
      <c r="Q54" s="66">
        <v>872</v>
      </c>
      <c r="R54" s="66">
        <v>1441</v>
      </c>
      <c r="S54" s="66">
        <v>2313</v>
      </c>
      <c r="T54" s="66">
        <v>928</v>
      </c>
      <c r="U54" s="66">
        <v>1452</v>
      </c>
      <c r="V54" s="66">
        <v>2380</v>
      </c>
      <c r="W54" s="66">
        <v>1058</v>
      </c>
      <c r="X54" s="66">
        <v>1748</v>
      </c>
      <c r="Y54" s="66">
        <v>2806</v>
      </c>
      <c r="Z54" s="66">
        <v>1037</v>
      </c>
      <c r="AA54" s="66">
        <v>1803</v>
      </c>
      <c r="AB54" s="66">
        <v>2840</v>
      </c>
      <c r="AC54" s="66">
        <v>1150</v>
      </c>
      <c r="AD54" s="66">
        <v>1994</v>
      </c>
      <c r="AE54" s="66">
        <v>3144</v>
      </c>
      <c r="AF54" s="66">
        <v>1126</v>
      </c>
      <c r="AG54" s="66">
        <v>2105</v>
      </c>
      <c r="AH54" s="66">
        <v>3231</v>
      </c>
      <c r="AI54" s="66">
        <v>1258</v>
      </c>
      <c r="AJ54" s="66">
        <v>2265</v>
      </c>
      <c r="AK54" s="66">
        <v>3523</v>
      </c>
    </row>
    <row r="55" spans="1:37" x14ac:dyDescent="0.35">
      <c r="A55">
        <v>67</v>
      </c>
      <c r="B55" s="66">
        <v>525</v>
      </c>
      <c r="C55" s="66">
        <v>745</v>
      </c>
      <c r="D55" s="66">
        <v>1270</v>
      </c>
      <c r="E55" s="66">
        <v>622</v>
      </c>
      <c r="F55" s="66">
        <v>770</v>
      </c>
      <c r="G55" s="66">
        <v>1392</v>
      </c>
      <c r="H55" s="66">
        <v>753</v>
      </c>
      <c r="I55" s="66">
        <v>970</v>
      </c>
      <c r="J55" s="66">
        <v>1723</v>
      </c>
      <c r="K55" s="66">
        <v>696</v>
      </c>
      <c r="L55" s="66">
        <v>1005</v>
      </c>
      <c r="M55" s="66">
        <v>1701</v>
      </c>
      <c r="N55" s="66">
        <v>658</v>
      </c>
      <c r="O55" s="66">
        <v>1041</v>
      </c>
      <c r="P55" s="66">
        <v>1699</v>
      </c>
      <c r="Q55" s="66">
        <v>718</v>
      </c>
      <c r="R55" s="66">
        <v>1091</v>
      </c>
      <c r="S55" s="66">
        <v>1809</v>
      </c>
      <c r="T55" s="66">
        <v>692</v>
      </c>
      <c r="U55" s="66">
        <v>1140</v>
      </c>
      <c r="V55" s="66">
        <v>1832</v>
      </c>
      <c r="W55" s="66">
        <v>803</v>
      </c>
      <c r="X55" s="66">
        <v>1222</v>
      </c>
      <c r="Y55" s="66">
        <v>2025</v>
      </c>
      <c r="Z55" s="66">
        <v>872</v>
      </c>
      <c r="AA55" s="66">
        <v>1383</v>
      </c>
      <c r="AB55" s="66">
        <v>2255</v>
      </c>
      <c r="AC55" s="66">
        <v>881</v>
      </c>
      <c r="AD55" s="66">
        <v>1481</v>
      </c>
      <c r="AE55" s="66">
        <v>2362</v>
      </c>
      <c r="AF55" s="66">
        <v>880</v>
      </c>
      <c r="AG55" s="66">
        <v>1547</v>
      </c>
      <c r="AH55" s="66">
        <v>2427</v>
      </c>
      <c r="AI55" s="66">
        <v>963</v>
      </c>
      <c r="AJ55" s="66">
        <v>1632</v>
      </c>
      <c r="AK55" s="66">
        <v>2595</v>
      </c>
    </row>
    <row r="56" spans="1:37" x14ac:dyDescent="0.35">
      <c r="A56">
        <v>68</v>
      </c>
      <c r="B56" s="66">
        <v>478</v>
      </c>
      <c r="C56" s="66">
        <v>528</v>
      </c>
      <c r="D56" s="66">
        <v>1006</v>
      </c>
      <c r="E56" s="66">
        <v>437</v>
      </c>
      <c r="F56" s="66">
        <v>628</v>
      </c>
      <c r="G56" s="66">
        <v>1065</v>
      </c>
      <c r="H56" s="66">
        <v>494</v>
      </c>
      <c r="I56" s="66">
        <v>629</v>
      </c>
      <c r="J56" s="66">
        <v>1123</v>
      </c>
      <c r="K56" s="66">
        <v>597</v>
      </c>
      <c r="L56" s="66">
        <v>776</v>
      </c>
      <c r="M56" s="66">
        <v>1373</v>
      </c>
      <c r="N56" s="66">
        <v>571</v>
      </c>
      <c r="O56" s="66">
        <v>812</v>
      </c>
      <c r="P56" s="66">
        <v>1383</v>
      </c>
      <c r="Q56" s="66">
        <v>549</v>
      </c>
      <c r="R56" s="66">
        <v>830</v>
      </c>
      <c r="S56" s="66">
        <v>1379</v>
      </c>
      <c r="T56" s="66">
        <v>626</v>
      </c>
      <c r="U56" s="66">
        <v>852</v>
      </c>
      <c r="V56" s="66">
        <v>1478</v>
      </c>
      <c r="W56" s="66">
        <v>620</v>
      </c>
      <c r="X56" s="66">
        <v>999</v>
      </c>
      <c r="Y56" s="66">
        <v>1619</v>
      </c>
      <c r="Z56" s="66">
        <v>672</v>
      </c>
      <c r="AA56" s="66">
        <v>1001</v>
      </c>
      <c r="AB56" s="66">
        <v>1673</v>
      </c>
      <c r="AC56" s="66">
        <v>766</v>
      </c>
      <c r="AD56" s="66">
        <v>1161</v>
      </c>
      <c r="AE56" s="66">
        <v>1927</v>
      </c>
      <c r="AF56" s="66">
        <v>685</v>
      </c>
      <c r="AG56" s="66">
        <v>1169</v>
      </c>
      <c r="AH56" s="66">
        <v>1854</v>
      </c>
      <c r="AI56" s="66">
        <v>748</v>
      </c>
      <c r="AJ56" s="66">
        <v>1268</v>
      </c>
      <c r="AK56" s="66">
        <v>2016</v>
      </c>
    </row>
    <row r="57" spans="1:37" x14ac:dyDescent="0.35">
      <c r="A57">
        <v>69</v>
      </c>
      <c r="B57" s="66">
        <v>332</v>
      </c>
      <c r="C57" s="66">
        <v>354</v>
      </c>
      <c r="D57" s="66">
        <v>686</v>
      </c>
      <c r="E57" s="66">
        <v>387</v>
      </c>
      <c r="F57" s="66">
        <v>438</v>
      </c>
      <c r="G57" s="66">
        <v>825</v>
      </c>
      <c r="H57" s="66">
        <v>347</v>
      </c>
      <c r="I57" s="66">
        <v>495</v>
      </c>
      <c r="J57" s="66">
        <v>842</v>
      </c>
      <c r="K57" s="66">
        <v>395</v>
      </c>
      <c r="L57" s="66">
        <v>518</v>
      </c>
      <c r="M57" s="66">
        <v>913</v>
      </c>
      <c r="N57" s="66">
        <v>483</v>
      </c>
      <c r="O57" s="66">
        <v>607</v>
      </c>
      <c r="P57" s="66">
        <v>1090</v>
      </c>
      <c r="Q57" s="66">
        <v>482</v>
      </c>
      <c r="R57" s="66">
        <v>668</v>
      </c>
      <c r="S57" s="66">
        <v>1150</v>
      </c>
      <c r="T57" s="66">
        <v>452</v>
      </c>
      <c r="U57" s="66">
        <v>637</v>
      </c>
      <c r="V57" s="66">
        <v>1089</v>
      </c>
      <c r="W57" s="66">
        <v>538</v>
      </c>
      <c r="X57" s="66">
        <v>740</v>
      </c>
      <c r="Y57" s="66">
        <v>1278</v>
      </c>
      <c r="Z57" s="66">
        <v>521</v>
      </c>
      <c r="AA57" s="66">
        <v>790</v>
      </c>
      <c r="AB57" s="66">
        <v>1311</v>
      </c>
      <c r="AC57" s="66">
        <v>577</v>
      </c>
      <c r="AD57" s="66">
        <v>856</v>
      </c>
      <c r="AE57" s="66">
        <v>1433</v>
      </c>
      <c r="AF57" s="66">
        <v>581</v>
      </c>
      <c r="AG57" s="66">
        <v>897</v>
      </c>
      <c r="AH57" s="66">
        <v>1478</v>
      </c>
      <c r="AI57" s="66">
        <v>583</v>
      </c>
      <c r="AJ57" s="66">
        <v>957</v>
      </c>
      <c r="AK57" s="66">
        <v>1540</v>
      </c>
    </row>
    <row r="58" spans="1:37" x14ac:dyDescent="0.35">
      <c r="A58">
        <v>70</v>
      </c>
      <c r="B58" s="66">
        <v>267</v>
      </c>
      <c r="C58" s="66">
        <v>255</v>
      </c>
      <c r="D58" s="66">
        <v>522</v>
      </c>
      <c r="E58" s="66">
        <v>262</v>
      </c>
      <c r="F58" s="66">
        <v>280</v>
      </c>
      <c r="G58" s="66">
        <v>542</v>
      </c>
      <c r="H58" s="66">
        <v>315</v>
      </c>
      <c r="I58" s="66">
        <v>326</v>
      </c>
      <c r="J58" s="66">
        <v>641</v>
      </c>
      <c r="K58" s="66">
        <v>265</v>
      </c>
      <c r="L58" s="66">
        <v>372</v>
      </c>
      <c r="M58" s="66">
        <v>637</v>
      </c>
      <c r="N58" s="66">
        <v>319</v>
      </c>
      <c r="O58" s="66">
        <v>393</v>
      </c>
      <c r="P58" s="66">
        <v>712</v>
      </c>
      <c r="Q58" s="66">
        <v>377</v>
      </c>
      <c r="R58" s="66">
        <v>479</v>
      </c>
      <c r="S58" s="66">
        <v>856</v>
      </c>
      <c r="T58" s="66">
        <v>376</v>
      </c>
      <c r="U58" s="66">
        <v>521</v>
      </c>
      <c r="V58" s="66">
        <v>897</v>
      </c>
      <c r="W58" s="66">
        <v>404</v>
      </c>
      <c r="X58" s="66">
        <v>520</v>
      </c>
      <c r="Y58" s="66">
        <v>924</v>
      </c>
      <c r="Z58" s="66">
        <v>446</v>
      </c>
      <c r="AA58" s="66">
        <v>578</v>
      </c>
      <c r="AB58" s="66">
        <v>1024</v>
      </c>
      <c r="AC58" s="66">
        <v>445</v>
      </c>
      <c r="AD58" s="66">
        <v>643</v>
      </c>
      <c r="AE58" s="66">
        <v>1088</v>
      </c>
      <c r="AF58" s="66">
        <v>444</v>
      </c>
      <c r="AG58" s="66">
        <v>660</v>
      </c>
      <c r="AH58" s="66">
        <v>1104</v>
      </c>
      <c r="AI58" s="66">
        <v>469</v>
      </c>
      <c r="AJ58" s="66">
        <v>713</v>
      </c>
      <c r="AK58" s="66">
        <v>1182</v>
      </c>
    </row>
    <row r="59" spans="1:37" x14ac:dyDescent="0.35">
      <c r="A59">
        <v>71</v>
      </c>
      <c r="B59" s="66">
        <v>212</v>
      </c>
      <c r="C59" s="66">
        <v>175</v>
      </c>
      <c r="D59" s="66">
        <v>387</v>
      </c>
      <c r="E59" s="66">
        <v>209</v>
      </c>
      <c r="F59" s="66">
        <v>221</v>
      </c>
      <c r="G59" s="66">
        <v>430</v>
      </c>
      <c r="H59" s="66">
        <v>201</v>
      </c>
      <c r="I59" s="66">
        <v>225</v>
      </c>
      <c r="J59" s="66">
        <v>426</v>
      </c>
      <c r="K59" s="66">
        <v>248</v>
      </c>
      <c r="L59" s="66">
        <v>256</v>
      </c>
      <c r="M59" s="66">
        <v>504</v>
      </c>
      <c r="N59" s="66">
        <v>208</v>
      </c>
      <c r="O59" s="66">
        <v>273</v>
      </c>
      <c r="P59" s="66">
        <v>481</v>
      </c>
      <c r="Q59" s="66">
        <v>253</v>
      </c>
      <c r="R59" s="66">
        <v>327</v>
      </c>
      <c r="S59" s="66">
        <v>580</v>
      </c>
      <c r="T59" s="66">
        <v>325</v>
      </c>
      <c r="U59" s="66">
        <v>371</v>
      </c>
      <c r="V59" s="66">
        <v>696</v>
      </c>
      <c r="W59" s="66">
        <v>334</v>
      </c>
      <c r="X59" s="66">
        <v>428</v>
      </c>
      <c r="Y59" s="66">
        <v>762</v>
      </c>
      <c r="Z59" s="66">
        <v>333</v>
      </c>
      <c r="AA59" s="66">
        <v>415</v>
      </c>
      <c r="AB59" s="66">
        <v>748</v>
      </c>
      <c r="AC59" s="66">
        <v>385</v>
      </c>
      <c r="AD59" s="66">
        <v>464</v>
      </c>
      <c r="AE59" s="66">
        <v>849</v>
      </c>
      <c r="AF59" s="66">
        <v>333</v>
      </c>
      <c r="AG59" s="66">
        <v>492</v>
      </c>
      <c r="AH59" s="66">
        <v>825</v>
      </c>
      <c r="AI59" s="66">
        <v>373</v>
      </c>
      <c r="AJ59" s="66">
        <v>538</v>
      </c>
      <c r="AK59" s="66">
        <v>911</v>
      </c>
    </row>
    <row r="60" spans="1:37" x14ac:dyDescent="0.35">
      <c r="A60">
        <v>72</v>
      </c>
      <c r="B60" s="66">
        <v>130</v>
      </c>
      <c r="C60" s="66">
        <v>113</v>
      </c>
      <c r="D60" s="66">
        <v>243</v>
      </c>
      <c r="E60" s="66">
        <v>179</v>
      </c>
      <c r="F60" s="66">
        <v>129</v>
      </c>
      <c r="G60" s="66">
        <v>308</v>
      </c>
      <c r="H60" s="66">
        <v>168</v>
      </c>
      <c r="I60" s="66">
        <v>188</v>
      </c>
      <c r="J60" s="66">
        <v>356</v>
      </c>
      <c r="K60" s="66">
        <v>144</v>
      </c>
      <c r="L60" s="66">
        <v>171</v>
      </c>
      <c r="M60" s="66">
        <v>315</v>
      </c>
      <c r="N60" s="66">
        <v>195</v>
      </c>
      <c r="O60" s="66">
        <v>198</v>
      </c>
      <c r="P60" s="66">
        <v>393</v>
      </c>
      <c r="Q60" s="66">
        <v>175</v>
      </c>
      <c r="R60" s="66">
        <v>209</v>
      </c>
      <c r="S60" s="66">
        <v>384</v>
      </c>
      <c r="T60" s="66">
        <v>206</v>
      </c>
      <c r="U60" s="66">
        <v>269</v>
      </c>
      <c r="V60" s="66">
        <v>475</v>
      </c>
      <c r="W60" s="66">
        <v>273</v>
      </c>
      <c r="X60" s="66">
        <v>323</v>
      </c>
      <c r="Y60" s="66">
        <v>596</v>
      </c>
      <c r="Z60" s="66">
        <v>270</v>
      </c>
      <c r="AA60" s="66">
        <v>336</v>
      </c>
      <c r="AB60" s="66">
        <v>606</v>
      </c>
      <c r="AC60" s="66">
        <v>279</v>
      </c>
      <c r="AD60" s="66">
        <v>325</v>
      </c>
      <c r="AE60" s="66">
        <v>604</v>
      </c>
      <c r="AF60" s="66">
        <v>274</v>
      </c>
      <c r="AG60" s="66">
        <v>365</v>
      </c>
      <c r="AH60" s="66">
        <v>639</v>
      </c>
      <c r="AI60" s="66">
        <v>288</v>
      </c>
      <c r="AJ60" s="66">
        <v>399</v>
      </c>
      <c r="AK60" s="66">
        <v>687</v>
      </c>
    </row>
    <row r="61" spans="1:37" x14ac:dyDescent="0.35">
      <c r="A61">
        <v>73</v>
      </c>
      <c r="B61" s="66">
        <v>110</v>
      </c>
      <c r="C61" s="66">
        <v>104</v>
      </c>
      <c r="D61" s="66">
        <v>214</v>
      </c>
      <c r="E61" s="66">
        <v>104</v>
      </c>
      <c r="F61" s="66">
        <v>102</v>
      </c>
      <c r="G61" s="66">
        <v>206</v>
      </c>
      <c r="H61" s="66">
        <v>137</v>
      </c>
      <c r="I61" s="66">
        <v>114</v>
      </c>
      <c r="J61" s="66">
        <v>251</v>
      </c>
      <c r="K61" s="66">
        <v>135</v>
      </c>
      <c r="L61" s="66">
        <v>136</v>
      </c>
      <c r="M61" s="66">
        <v>271</v>
      </c>
      <c r="N61" s="66">
        <v>115</v>
      </c>
      <c r="O61" s="66">
        <v>138</v>
      </c>
      <c r="P61" s="66">
        <v>253</v>
      </c>
      <c r="Q61" s="66">
        <v>150</v>
      </c>
      <c r="R61" s="66">
        <v>161</v>
      </c>
      <c r="S61" s="66">
        <v>311</v>
      </c>
      <c r="T61" s="66">
        <v>148</v>
      </c>
      <c r="U61" s="66">
        <v>171</v>
      </c>
      <c r="V61" s="66">
        <v>319</v>
      </c>
      <c r="W61" s="66">
        <v>174</v>
      </c>
      <c r="X61" s="66">
        <v>223</v>
      </c>
      <c r="Y61" s="66">
        <v>397</v>
      </c>
      <c r="Z61" s="66">
        <v>205</v>
      </c>
      <c r="AA61" s="66">
        <v>252</v>
      </c>
      <c r="AB61" s="66">
        <v>457</v>
      </c>
      <c r="AC61" s="66">
        <v>238</v>
      </c>
      <c r="AD61" s="66">
        <v>282</v>
      </c>
      <c r="AE61" s="66">
        <v>520</v>
      </c>
      <c r="AF61" s="66">
        <v>208</v>
      </c>
      <c r="AG61" s="66">
        <v>262</v>
      </c>
      <c r="AH61" s="66">
        <v>470</v>
      </c>
      <c r="AI61" s="66">
        <v>227</v>
      </c>
      <c r="AJ61" s="66">
        <v>294</v>
      </c>
      <c r="AK61" s="66">
        <v>521</v>
      </c>
    </row>
    <row r="62" spans="1:37" x14ac:dyDescent="0.35">
      <c r="A62">
        <v>74</v>
      </c>
      <c r="B62" s="66">
        <v>67</v>
      </c>
      <c r="C62" s="66">
        <v>66</v>
      </c>
      <c r="D62" s="66">
        <v>133</v>
      </c>
      <c r="E62" s="66">
        <v>85</v>
      </c>
      <c r="F62" s="66">
        <v>92</v>
      </c>
      <c r="G62" s="66">
        <v>177</v>
      </c>
      <c r="H62" s="66">
        <v>83</v>
      </c>
      <c r="I62" s="66">
        <v>81</v>
      </c>
      <c r="J62" s="66">
        <v>164</v>
      </c>
      <c r="K62" s="66">
        <v>99</v>
      </c>
      <c r="L62" s="66">
        <v>85</v>
      </c>
      <c r="M62" s="66">
        <v>184</v>
      </c>
      <c r="N62" s="66">
        <v>124</v>
      </c>
      <c r="O62" s="66">
        <v>109</v>
      </c>
      <c r="P62" s="66">
        <v>233</v>
      </c>
      <c r="Q62" s="66">
        <v>84</v>
      </c>
      <c r="R62" s="66">
        <v>113</v>
      </c>
      <c r="S62" s="66">
        <v>197</v>
      </c>
      <c r="T62" s="66">
        <v>113</v>
      </c>
      <c r="U62" s="66">
        <v>135</v>
      </c>
      <c r="V62" s="66">
        <v>248</v>
      </c>
      <c r="W62" s="66">
        <v>118</v>
      </c>
      <c r="X62" s="66">
        <v>150</v>
      </c>
      <c r="Y62" s="66">
        <v>268</v>
      </c>
      <c r="Z62" s="66">
        <v>149</v>
      </c>
      <c r="AA62" s="66">
        <v>165</v>
      </c>
      <c r="AB62" s="66">
        <v>314</v>
      </c>
      <c r="AC62" s="66">
        <v>178</v>
      </c>
      <c r="AD62" s="66">
        <v>193</v>
      </c>
      <c r="AE62" s="66">
        <v>371</v>
      </c>
      <c r="AF62" s="66">
        <v>165</v>
      </c>
      <c r="AG62" s="66">
        <v>206</v>
      </c>
      <c r="AH62" s="66">
        <v>371</v>
      </c>
      <c r="AI62" s="66">
        <v>156</v>
      </c>
      <c r="AJ62" s="66">
        <v>216</v>
      </c>
      <c r="AK62" s="66">
        <v>372</v>
      </c>
    </row>
    <row r="63" spans="1:37" x14ac:dyDescent="0.35">
      <c r="A63">
        <v>75</v>
      </c>
      <c r="B63" s="66">
        <v>56</v>
      </c>
      <c r="C63" s="66">
        <v>57</v>
      </c>
      <c r="D63" s="66">
        <v>113</v>
      </c>
      <c r="E63" s="66">
        <v>54</v>
      </c>
      <c r="F63" s="66">
        <v>51</v>
      </c>
      <c r="G63" s="66">
        <v>105</v>
      </c>
      <c r="H63" s="66">
        <v>61</v>
      </c>
      <c r="I63" s="66">
        <v>75</v>
      </c>
      <c r="J63" s="66">
        <v>136</v>
      </c>
      <c r="K63" s="66">
        <v>59</v>
      </c>
      <c r="L63" s="66">
        <v>61</v>
      </c>
      <c r="M63" s="66">
        <v>120</v>
      </c>
      <c r="N63" s="66">
        <v>83</v>
      </c>
      <c r="O63" s="66">
        <v>60</v>
      </c>
      <c r="P63" s="66">
        <v>143</v>
      </c>
      <c r="Q63" s="66">
        <v>91</v>
      </c>
      <c r="R63" s="66">
        <v>87</v>
      </c>
      <c r="S63" s="66">
        <v>178</v>
      </c>
      <c r="T63" s="66">
        <v>69</v>
      </c>
      <c r="U63" s="66">
        <v>79</v>
      </c>
      <c r="V63" s="66">
        <v>148</v>
      </c>
      <c r="W63" s="66">
        <v>98</v>
      </c>
      <c r="X63" s="66">
        <v>105</v>
      </c>
      <c r="Y63" s="66">
        <v>203</v>
      </c>
      <c r="Z63" s="66">
        <v>102</v>
      </c>
      <c r="AA63" s="66">
        <v>104</v>
      </c>
      <c r="AB63" s="66">
        <v>206</v>
      </c>
      <c r="AC63" s="66">
        <v>128</v>
      </c>
      <c r="AD63" s="66">
        <v>139</v>
      </c>
      <c r="AE63" s="66">
        <v>267</v>
      </c>
      <c r="AF63" s="66">
        <v>136</v>
      </c>
      <c r="AG63" s="66">
        <v>144</v>
      </c>
      <c r="AH63" s="66">
        <v>280</v>
      </c>
      <c r="AI63" s="66">
        <v>132</v>
      </c>
      <c r="AJ63" s="66">
        <v>168</v>
      </c>
      <c r="AK63" s="66">
        <v>300</v>
      </c>
    </row>
    <row r="64" spans="1:37" x14ac:dyDescent="0.35">
      <c r="A64">
        <v>76</v>
      </c>
      <c r="B64" s="66">
        <v>42</v>
      </c>
      <c r="C64" s="66">
        <v>33</v>
      </c>
      <c r="D64" s="66">
        <v>75</v>
      </c>
      <c r="E64" s="66">
        <v>46</v>
      </c>
      <c r="F64" s="66">
        <v>47</v>
      </c>
      <c r="G64" s="66">
        <v>93</v>
      </c>
      <c r="H64" s="66">
        <v>43</v>
      </c>
      <c r="I64" s="66">
        <v>42</v>
      </c>
      <c r="J64" s="66">
        <v>85</v>
      </c>
      <c r="K64" s="66">
        <v>49</v>
      </c>
      <c r="L64" s="66">
        <v>56</v>
      </c>
      <c r="M64" s="66">
        <v>105</v>
      </c>
      <c r="N64" s="66">
        <v>48</v>
      </c>
      <c r="O64" s="66">
        <v>52</v>
      </c>
      <c r="P64" s="66">
        <v>100</v>
      </c>
      <c r="Q64" s="66">
        <v>65</v>
      </c>
      <c r="R64" s="66">
        <v>54</v>
      </c>
      <c r="S64" s="66">
        <v>119</v>
      </c>
      <c r="T64" s="66">
        <v>76</v>
      </c>
      <c r="U64" s="66">
        <v>65</v>
      </c>
      <c r="V64" s="66">
        <v>141</v>
      </c>
      <c r="W64" s="66">
        <v>59</v>
      </c>
      <c r="X64" s="66">
        <v>74</v>
      </c>
      <c r="Y64" s="66">
        <v>133</v>
      </c>
      <c r="Z64" s="66">
        <v>81</v>
      </c>
      <c r="AA64" s="66">
        <v>87</v>
      </c>
      <c r="AB64" s="66">
        <v>168</v>
      </c>
      <c r="AC64" s="66">
        <v>88</v>
      </c>
      <c r="AD64" s="66">
        <v>84</v>
      </c>
      <c r="AE64" s="66">
        <v>172</v>
      </c>
      <c r="AF64" s="66">
        <v>90</v>
      </c>
      <c r="AG64" s="66">
        <v>95</v>
      </c>
      <c r="AH64" s="66">
        <v>185</v>
      </c>
      <c r="AI64" s="66">
        <v>108</v>
      </c>
      <c r="AJ64" s="66">
        <v>106</v>
      </c>
      <c r="AK64" s="66">
        <v>214</v>
      </c>
    </row>
    <row r="65" spans="1:37" x14ac:dyDescent="0.35">
      <c r="A65">
        <v>77</v>
      </c>
      <c r="B65" s="66">
        <v>31</v>
      </c>
      <c r="C65" s="66">
        <v>23</v>
      </c>
      <c r="D65" s="66">
        <v>54</v>
      </c>
      <c r="E65" s="66">
        <v>37</v>
      </c>
      <c r="F65" s="66">
        <v>27</v>
      </c>
      <c r="G65" s="66">
        <v>64</v>
      </c>
      <c r="H65" s="66">
        <v>33</v>
      </c>
      <c r="I65" s="66">
        <v>36</v>
      </c>
      <c r="J65" s="66">
        <v>69</v>
      </c>
      <c r="K65" s="66">
        <v>30</v>
      </c>
      <c r="L65" s="66">
        <v>27</v>
      </c>
      <c r="M65" s="66">
        <v>57</v>
      </c>
      <c r="N65" s="66">
        <v>37</v>
      </c>
      <c r="O65" s="66">
        <v>35</v>
      </c>
      <c r="P65" s="66">
        <v>72</v>
      </c>
      <c r="Q65" s="66">
        <v>38</v>
      </c>
      <c r="R65" s="66">
        <v>39</v>
      </c>
      <c r="S65" s="66">
        <v>77</v>
      </c>
      <c r="T65" s="66">
        <v>50</v>
      </c>
      <c r="U65" s="66">
        <v>41</v>
      </c>
      <c r="V65" s="66">
        <v>91</v>
      </c>
      <c r="W65" s="66">
        <v>64</v>
      </c>
      <c r="X65" s="66">
        <v>51</v>
      </c>
      <c r="Y65" s="66">
        <v>115</v>
      </c>
      <c r="Z65" s="66">
        <v>44</v>
      </c>
      <c r="AA65" s="66">
        <v>67</v>
      </c>
      <c r="AB65" s="66">
        <v>111</v>
      </c>
      <c r="AC65" s="66">
        <v>58</v>
      </c>
      <c r="AD65" s="66">
        <v>75</v>
      </c>
      <c r="AE65" s="66">
        <v>133</v>
      </c>
      <c r="AF65" s="66">
        <v>63</v>
      </c>
      <c r="AG65" s="66">
        <v>64</v>
      </c>
      <c r="AH65" s="66">
        <v>127</v>
      </c>
      <c r="AI65" s="66">
        <v>79</v>
      </c>
      <c r="AJ65" s="66">
        <v>75</v>
      </c>
      <c r="AK65" s="66">
        <v>154</v>
      </c>
    </row>
    <row r="66" spans="1:37" x14ac:dyDescent="0.35">
      <c r="A66">
        <v>78</v>
      </c>
      <c r="B66" s="66">
        <v>22</v>
      </c>
      <c r="C66" s="66">
        <v>16</v>
      </c>
      <c r="D66" s="66">
        <v>38</v>
      </c>
      <c r="E66" s="66">
        <v>27</v>
      </c>
      <c r="F66" s="66">
        <v>18</v>
      </c>
      <c r="G66" s="66">
        <v>45</v>
      </c>
      <c r="H66" s="66">
        <v>31</v>
      </c>
      <c r="I66" s="66">
        <v>21</v>
      </c>
      <c r="J66" s="66">
        <v>52</v>
      </c>
      <c r="K66" s="66">
        <v>26</v>
      </c>
      <c r="L66" s="66">
        <v>27</v>
      </c>
      <c r="M66" s="66">
        <v>53</v>
      </c>
      <c r="N66" s="66">
        <v>28</v>
      </c>
      <c r="O66" s="66">
        <v>23</v>
      </c>
      <c r="P66" s="66">
        <v>51</v>
      </c>
      <c r="Q66" s="66">
        <v>33</v>
      </c>
      <c r="R66" s="66">
        <v>30</v>
      </c>
      <c r="S66" s="66">
        <v>63</v>
      </c>
      <c r="T66" s="66">
        <v>37</v>
      </c>
      <c r="U66" s="66">
        <v>28</v>
      </c>
      <c r="V66" s="66">
        <v>65</v>
      </c>
      <c r="W66" s="66">
        <v>40</v>
      </c>
      <c r="X66" s="66">
        <v>34</v>
      </c>
      <c r="Y66" s="66">
        <v>74</v>
      </c>
      <c r="Z66" s="66">
        <v>50</v>
      </c>
      <c r="AA66" s="66">
        <v>37</v>
      </c>
      <c r="AB66" s="66">
        <v>87</v>
      </c>
      <c r="AC66" s="66">
        <v>31</v>
      </c>
      <c r="AD66" s="66">
        <v>43</v>
      </c>
      <c r="AE66" s="66">
        <v>74</v>
      </c>
      <c r="AF66" s="66">
        <v>36</v>
      </c>
      <c r="AG66" s="66">
        <v>50</v>
      </c>
      <c r="AH66" s="66">
        <v>86</v>
      </c>
      <c r="AI66" s="66">
        <v>51</v>
      </c>
      <c r="AJ66" s="66">
        <v>47</v>
      </c>
      <c r="AK66" s="66">
        <v>98</v>
      </c>
    </row>
    <row r="67" spans="1:37" x14ac:dyDescent="0.35">
      <c r="A67">
        <v>79</v>
      </c>
      <c r="B67" s="66">
        <v>29</v>
      </c>
      <c r="C67" s="66">
        <v>12</v>
      </c>
      <c r="D67" s="66">
        <v>41</v>
      </c>
      <c r="E67" s="66">
        <v>19</v>
      </c>
      <c r="F67" s="66">
        <v>12</v>
      </c>
      <c r="G67" s="66">
        <v>31</v>
      </c>
      <c r="H67" s="66">
        <v>26</v>
      </c>
      <c r="I67" s="66">
        <v>10</v>
      </c>
      <c r="J67" s="66">
        <v>36</v>
      </c>
      <c r="K67" s="66">
        <v>25</v>
      </c>
      <c r="L67" s="66">
        <v>19</v>
      </c>
      <c r="M67" s="66">
        <v>44</v>
      </c>
      <c r="N67" s="66">
        <v>24</v>
      </c>
      <c r="O67" s="66">
        <v>15</v>
      </c>
      <c r="P67" s="66">
        <v>39</v>
      </c>
      <c r="Q67" s="66">
        <v>19</v>
      </c>
      <c r="R67" s="66">
        <v>20</v>
      </c>
      <c r="S67" s="66">
        <v>39</v>
      </c>
      <c r="T67" s="66">
        <v>24</v>
      </c>
      <c r="U67" s="66">
        <v>28</v>
      </c>
      <c r="V67" s="66">
        <v>52</v>
      </c>
      <c r="W67" s="66">
        <v>31</v>
      </c>
      <c r="X67" s="66">
        <v>24</v>
      </c>
      <c r="Y67" s="66">
        <v>55</v>
      </c>
      <c r="Z67" s="66">
        <v>32</v>
      </c>
      <c r="AA67" s="66">
        <v>20</v>
      </c>
      <c r="AB67" s="66">
        <v>52</v>
      </c>
      <c r="AC67" s="66">
        <v>38</v>
      </c>
      <c r="AD67" s="66">
        <v>31</v>
      </c>
      <c r="AE67" s="66">
        <v>69</v>
      </c>
      <c r="AF67" s="66">
        <v>15</v>
      </c>
      <c r="AG67" s="66">
        <v>38</v>
      </c>
      <c r="AH67" s="66">
        <v>53</v>
      </c>
      <c r="AI67" s="66">
        <v>27</v>
      </c>
      <c r="AJ67" s="66">
        <v>41</v>
      </c>
      <c r="AK67" s="66">
        <v>68</v>
      </c>
    </row>
    <row r="68" spans="1:37" x14ac:dyDescent="0.35">
      <c r="A68">
        <v>80</v>
      </c>
      <c r="B68" s="66">
        <v>13</v>
      </c>
      <c r="C68" s="66">
        <v>11</v>
      </c>
      <c r="D68" s="66">
        <v>24</v>
      </c>
      <c r="E68" s="66">
        <v>24</v>
      </c>
      <c r="F68" s="66">
        <v>7</v>
      </c>
      <c r="G68" s="66">
        <v>31</v>
      </c>
      <c r="H68" s="66">
        <v>10</v>
      </c>
      <c r="I68" s="66">
        <v>9</v>
      </c>
      <c r="J68" s="66">
        <v>19</v>
      </c>
      <c r="K68" s="66">
        <v>18</v>
      </c>
      <c r="L68" s="66">
        <v>8</v>
      </c>
      <c r="M68" s="66">
        <v>26</v>
      </c>
      <c r="N68" s="66">
        <v>16</v>
      </c>
      <c r="O68" s="66">
        <v>15</v>
      </c>
      <c r="P68" s="66">
        <v>31</v>
      </c>
      <c r="Q68" s="66">
        <v>16</v>
      </c>
      <c r="R68" s="66">
        <v>10</v>
      </c>
      <c r="S68" s="66">
        <v>26</v>
      </c>
      <c r="T68" s="66">
        <v>13</v>
      </c>
      <c r="U68" s="66">
        <v>15</v>
      </c>
      <c r="V68" s="66">
        <v>28</v>
      </c>
      <c r="W68" s="66">
        <v>20</v>
      </c>
      <c r="X68" s="66">
        <v>27</v>
      </c>
      <c r="Y68" s="66">
        <v>47</v>
      </c>
      <c r="Z68" s="66">
        <v>19</v>
      </c>
      <c r="AA68" s="66">
        <v>15</v>
      </c>
      <c r="AB68" s="66">
        <v>34</v>
      </c>
      <c r="AC68" s="66">
        <v>26</v>
      </c>
      <c r="AD68" s="66">
        <v>13</v>
      </c>
      <c r="AE68" s="66">
        <v>39</v>
      </c>
      <c r="AF68" s="66">
        <v>19</v>
      </c>
      <c r="AG68" s="66">
        <v>17</v>
      </c>
      <c r="AH68" s="66">
        <v>36</v>
      </c>
      <c r="AI68" s="66">
        <v>12</v>
      </c>
      <c r="AJ68" s="66">
        <v>30</v>
      </c>
      <c r="AK68" s="66">
        <v>42</v>
      </c>
    </row>
    <row r="69" spans="1:37" x14ac:dyDescent="0.35">
      <c r="A69" t="s">
        <v>113</v>
      </c>
      <c r="B69" s="66">
        <v>139276</v>
      </c>
      <c r="C69" s="66">
        <v>216186</v>
      </c>
      <c r="D69" s="66">
        <v>355462</v>
      </c>
      <c r="E69" s="66">
        <v>136914</v>
      </c>
      <c r="F69" s="66">
        <v>218846</v>
      </c>
      <c r="G69" s="66">
        <v>355760</v>
      </c>
      <c r="H69" s="66">
        <v>134187</v>
      </c>
      <c r="I69" s="66">
        <v>219546</v>
      </c>
      <c r="J69" s="66">
        <v>353733</v>
      </c>
      <c r="K69" s="66">
        <v>131064</v>
      </c>
      <c r="L69" s="66">
        <v>222117</v>
      </c>
      <c r="M69" s="66">
        <v>353181</v>
      </c>
      <c r="N69" s="66">
        <v>128494</v>
      </c>
      <c r="O69" s="66">
        <v>222487</v>
      </c>
      <c r="P69" s="66">
        <v>350981</v>
      </c>
      <c r="Q69" s="66">
        <v>123396</v>
      </c>
      <c r="R69" s="66">
        <v>225496</v>
      </c>
      <c r="S69" s="66">
        <v>348892</v>
      </c>
      <c r="T69" s="66">
        <v>123970</v>
      </c>
      <c r="U69" s="66">
        <v>229259</v>
      </c>
      <c r="V69" s="66">
        <v>353229</v>
      </c>
      <c r="W69" s="66">
        <v>127813</v>
      </c>
      <c r="X69" s="66">
        <v>242441</v>
      </c>
      <c r="Y69" s="66">
        <v>370254</v>
      </c>
      <c r="Z69" s="66">
        <v>129283</v>
      </c>
      <c r="AA69" s="66">
        <v>245867</v>
      </c>
      <c r="AB69" s="66">
        <v>375150</v>
      </c>
      <c r="AC69" s="66">
        <v>133174</v>
      </c>
      <c r="AD69" s="66">
        <v>254855</v>
      </c>
      <c r="AE69" s="66">
        <v>388029</v>
      </c>
      <c r="AF69" s="66">
        <v>131916</v>
      </c>
      <c r="AG69" s="66">
        <v>261388</v>
      </c>
      <c r="AH69" s="66">
        <v>393304</v>
      </c>
      <c r="AI69" s="66">
        <v>136460</v>
      </c>
      <c r="AJ69" s="66">
        <v>272363</v>
      </c>
      <c r="AK69" s="66">
        <v>408823</v>
      </c>
    </row>
    <row r="72" spans="1:37" hidden="1" outlineLevel="1" x14ac:dyDescent="0.35"/>
    <row r="73" spans="1:37" hidden="1" outlineLevel="1" x14ac:dyDescent="0.35">
      <c r="A73" s="64" t="s">
        <v>73</v>
      </c>
      <c r="B73" s="147" t="s">
        <v>61</v>
      </c>
      <c r="C73" s="148" t="s">
        <v>61</v>
      </c>
      <c r="D73" s="148" t="s">
        <v>61</v>
      </c>
      <c r="E73" s="148" t="s">
        <v>62</v>
      </c>
      <c r="F73" s="147" t="s">
        <v>62</v>
      </c>
      <c r="G73" s="147" t="s">
        <v>62</v>
      </c>
      <c r="H73" s="147" t="s">
        <v>63</v>
      </c>
      <c r="I73" s="147" t="s">
        <v>63</v>
      </c>
      <c r="J73" s="147" t="s">
        <v>63</v>
      </c>
      <c r="K73" s="147" t="s">
        <v>64</v>
      </c>
      <c r="L73" s="147" t="s">
        <v>64</v>
      </c>
      <c r="M73" s="147" t="s">
        <v>64</v>
      </c>
      <c r="N73" s="147" t="s">
        <v>65</v>
      </c>
      <c r="O73" s="147" t="s">
        <v>65</v>
      </c>
      <c r="P73" s="147" t="s">
        <v>65</v>
      </c>
      <c r="Q73" s="147" t="s">
        <v>66</v>
      </c>
      <c r="R73" s="147" t="s">
        <v>66</v>
      </c>
      <c r="S73" s="147" t="s">
        <v>66</v>
      </c>
      <c r="T73" s="147" t="s">
        <v>67</v>
      </c>
      <c r="U73" s="147" t="s">
        <v>67</v>
      </c>
      <c r="V73" s="147" t="s">
        <v>67</v>
      </c>
      <c r="W73" s="147" t="s">
        <v>68</v>
      </c>
      <c r="X73" s="147" t="s">
        <v>68</v>
      </c>
      <c r="Y73" s="147" t="s">
        <v>68</v>
      </c>
      <c r="Z73" s="147" t="s">
        <v>69</v>
      </c>
      <c r="AA73" s="147" t="s">
        <v>69</v>
      </c>
      <c r="AB73" s="147" t="s">
        <v>69</v>
      </c>
      <c r="AC73" s="147" t="s">
        <v>70</v>
      </c>
      <c r="AD73" s="147" t="s">
        <v>70</v>
      </c>
      <c r="AE73" s="147" t="s">
        <v>70</v>
      </c>
      <c r="AF73" s="147" t="s">
        <v>71</v>
      </c>
      <c r="AG73" s="147" t="s">
        <v>71</v>
      </c>
      <c r="AH73" s="147" t="s">
        <v>71</v>
      </c>
    </row>
    <row r="74" spans="1:37" hidden="1" outlineLevel="1" x14ac:dyDescent="0.35">
      <c r="A74" s="64" t="s">
        <v>233</v>
      </c>
      <c r="B74" s="66" t="s">
        <v>234</v>
      </c>
      <c r="C74" s="66" t="s">
        <v>235</v>
      </c>
      <c r="D74" s="66" t="s">
        <v>80</v>
      </c>
      <c r="E74" s="66" t="s">
        <v>234</v>
      </c>
      <c r="F74" s="66" t="s">
        <v>235</v>
      </c>
      <c r="G74" s="66" t="s">
        <v>80</v>
      </c>
      <c r="H74" s="66" t="s">
        <v>234</v>
      </c>
      <c r="I74" s="66" t="s">
        <v>235</v>
      </c>
      <c r="J74" s="66" t="s">
        <v>80</v>
      </c>
      <c r="K74" s="66" t="s">
        <v>234</v>
      </c>
      <c r="L74" s="66" t="s">
        <v>235</v>
      </c>
      <c r="M74" s="66" t="s">
        <v>80</v>
      </c>
      <c r="N74" s="66" t="s">
        <v>234</v>
      </c>
      <c r="O74" s="66" t="s">
        <v>235</v>
      </c>
      <c r="P74" s="66" t="s">
        <v>80</v>
      </c>
      <c r="Q74" s="66" t="s">
        <v>234</v>
      </c>
      <c r="R74" s="66" t="s">
        <v>235</v>
      </c>
      <c r="S74" s="66" t="s">
        <v>80</v>
      </c>
      <c r="T74" s="66" t="s">
        <v>234</v>
      </c>
      <c r="U74" s="66" t="s">
        <v>235</v>
      </c>
      <c r="V74" s="66" t="s">
        <v>80</v>
      </c>
      <c r="W74" s="66" t="s">
        <v>234</v>
      </c>
      <c r="X74" s="66" t="s">
        <v>235</v>
      </c>
      <c r="Y74" s="66" t="s">
        <v>80</v>
      </c>
      <c r="Z74" s="66" t="s">
        <v>234</v>
      </c>
      <c r="AA74" s="66" t="s">
        <v>235</v>
      </c>
      <c r="AB74" s="66" t="s">
        <v>80</v>
      </c>
      <c r="AC74" s="66" t="s">
        <v>234</v>
      </c>
      <c r="AD74" s="66" t="s">
        <v>235</v>
      </c>
      <c r="AE74" s="66" t="s">
        <v>80</v>
      </c>
      <c r="AF74" s="66" t="s">
        <v>234</v>
      </c>
      <c r="AG74" s="66" t="s">
        <v>235</v>
      </c>
      <c r="AH74" s="66" t="s">
        <v>80</v>
      </c>
    </row>
    <row r="75" spans="1:37" hidden="1" outlineLevel="1" x14ac:dyDescent="0.35">
      <c r="A75" s="67">
        <v>15</v>
      </c>
      <c r="B75" s="66" t="s">
        <v>115</v>
      </c>
      <c r="C75" s="66" t="s">
        <v>115</v>
      </c>
      <c r="D75" s="66" t="s">
        <v>115</v>
      </c>
      <c r="E75" s="66">
        <v>0</v>
      </c>
      <c r="F75" s="66">
        <v>3</v>
      </c>
      <c r="G75" s="66">
        <v>3</v>
      </c>
      <c r="H75" s="66">
        <v>1</v>
      </c>
      <c r="I75" s="66">
        <v>3</v>
      </c>
      <c r="J75" s="66">
        <v>4</v>
      </c>
      <c r="K75" s="66">
        <v>0</v>
      </c>
      <c r="L75" s="66">
        <v>5</v>
      </c>
      <c r="M75" s="66">
        <v>5</v>
      </c>
      <c r="N75" s="66">
        <v>1</v>
      </c>
      <c r="O75" s="66">
        <v>4</v>
      </c>
      <c r="P75" s="66">
        <v>5</v>
      </c>
      <c r="Q75" s="66">
        <v>1</v>
      </c>
      <c r="R75" s="66">
        <v>2</v>
      </c>
      <c r="S75" s="66">
        <v>3</v>
      </c>
      <c r="T75" s="66">
        <v>0</v>
      </c>
      <c r="U75" s="66">
        <v>3</v>
      </c>
      <c r="V75" s="66">
        <v>3</v>
      </c>
      <c r="W75" s="66">
        <v>0</v>
      </c>
      <c r="X75" s="66">
        <v>4</v>
      </c>
      <c r="Y75" s="66">
        <v>4</v>
      </c>
      <c r="Z75" s="66">
        <v>0</v>
      </c>
      <c r="AA75" s="66">
        <v>1</v>
      </c>
      <c r="AB75" s="66">
        <v>1</v>
      </c>
      <c r="AC75" s="66">
        <v>0</v>
      </c>
      <c r="AD75" s="66">
        <v>5</v>
      </c>
      <c r="AE75" s="66">
        <v>5</v>
      </c>
      <c r="AF75" s="66">
        <v>1</v>
      </c>
      <c r="AG75" s="66">
        <v>8</v>
      </c>
      <c r="AH75" s="66">
        <v>9</v>
      </c>
    </row>
    <row r="76" spans="1:37" hidden="1" outlineLevel="1" x14ac:dyDescent="0.35">
      <c r="A76" s="67">
        <v>16</v>
      </c>
      <c r="B76" s="66">
        <v>16</v>
      </c>
      <c r="C76" s="66">
        <v>36</v>
      </c>
      <c r="D76" s="66">
        <v>52</v>
      </c>
      <c r="E76" s="66">
        <v>16</v>
      </c>
      <c r="F76" s="66">
        <v>30</v>
      </c>
      <c r="G76" s="66">
        <v>46</v>
      </c>
      <c r="H76" s="66">
        <v>16</v>
      </c>
      <c r="I76" s="66">
        <v>46</v>
      </c>
      <c r="J76" s="66">
        <v>62</v>
      </c>
      <c r="K76" s="66">
        <v>5</v>
      </c>
      <c r="L76" s="66">
        <v>66</v>
      </c>
      <c r="M76" s="66">
        <v>71</v>
      </c>
      <c r="N76" s="66">
        <v>9</v>
      </c>
      <c r="O76" s="66">
        <v>70</v>
      </c>
      <c r="P76" s="66">
        <v>79</v>
      </c>
      <c r="Q76" s="66">
        <v>8</v>
      </c>
      <c r="R76" s="66">
        <v>77</v>
      </c>
      <c r="S76" s="66">
        <v>85</v>
      </c>
      <c r="T76" s="66">
        <v>17</v>
      </c>
      <c r="U76" s="66">
        <v>90</v>
      </c>
      <c r="V76" s="66">
        <v>107</v>
      </c>
      <c r="W76" s="66">
        <v>11</v>
      </c>
      <c r="X76" s="66">
        <v>93</v>
      </c>
      <c r="Y76" s="66">
        <v>104</v>
      </c>
      <c r="Z76" s="66">
        <v>18</v>
      </c>
      <c r="AA76" s="66">
        <v>97</v>
      </c>
      <c r="AB76" s="66">
        <v>115</v>
      </c>
      <c r="AC76" s="66">
        <v>12</v>
      </c>
      <c r="AD76" s="66">
        <v>108</v>
      </c>
      <c r="AE76" s="66">
        <v>120</v>
      </c>
      <c r="AF76" s="66">
        <v>24</v>
      </c>
      <c r="AG76" s="66">
        <v>167</v>
      </c>
      <c r="AH76" s="66">
        <v>191</v>
      </c>
    </row>
    <row r="77" spans="1:37" hidden="1" outlineLevel="1" x14ac:dyDescent="0.35">
      <c r="A77" s="67">
        <v>17</v>
      </c>
      <c r="B77" s="66">
        <v>36</v>
      </c>
      <c r="C77" s="66">
        <v>49</v>
      </c>
      <c r="D77" s="66">
        <v>85</v>
      </c>
      <c r="E77" s="66">
        <v>38</v>
      </c>
      <c r="F77" s="66">
        <v>58</v>
      </c>
      <c r="G77" s="66">
        <v>96</v>
      </c>
      <c r="H77" s="66">
        <v>24</v>
      </c>
      <c r="I77" s="66">
        <v>36</v>
      </c>
      <c r="J77" s="66">
        <v>60</v>
      </c>
      <c r="K77" s="66">
        <v>21</v>
      </c>
      <c r="L77" s="66">
        <v>72</v>
      </c>
      <c r="M77" s="66">
        <v>93</v>
      </c>
      <c r="N77" s="66">
        <v>8</v>
      </c>
      <c r="O77" s="66">
        <v>81</v>
      </c>
      <c r="P77" s="66">
        <v>89</v>
      </c>
      <c r="Q77" s="66">
        <v>22</v>
      </c>
      <c r="R77" s="66">
        <v>78</v>
      </c>
      <c r="S77" s="66">
        <v>100</v>
      </c>
      <c r="T77" s="66">
        <v>23</v>
      </c>
      <c r="U77" s="66">
        <v>120</v>
      </c>
      <c r="V77" s="66">
        <v>143</v>
      </c>
      <c r="W77" s="66">
        <v>26</v>
      </c>
      <c r="X77" s="66">
        <v>121</v>
      </c>
      <c r="Y77" s="66">
        <v>147</v>
      </c>
      <c r="Z77" s="66">
        <v>25</v>
      </c>
      <c r="AA77" s="66">
        <v>130</v>
      </c>
      <c r="AB77" s="66">
        <v>155</v>
      </c>
      <c r="AC77" s="66">
        <v>39</v>
      </c>
      <c r="AD77" s="66">
        <v>141</v>
      </c>
      <c r="AE77" s="66">
        <v>180</v>
      </c>
      <c r="AF77" s="66">
        <v>29</v>
      </c>
      <c r="AG77" s="66">
        <v>155</v>
      </c>
      <c r="AH77" s="66">
        <v>184</v>
      </c>
    </row>
    <row r="78" spans="1:37" hidden="1" outlineLevel="1" x14ac:dyDescent="0.35">
      <c r="A78" s="67">
        <v>18</v>
      </c>
      <c r="B78" s="66">
        <v>166</v>
      </c>
      <c r="C78" s="66">
        <v>94</v>
      </c>
      <c r="D78" s="66">
        <v>260</v>
      </c>
      <c r="E78" s="66">
        <v>102</v>
      </c>
      <c r="F78" s="66">
        <v>85</v>
      </c>
      <c r="G78" s="66">
        <v>187</v>
      </c>
      <c r="H78" s="66">
        <v>69</v>
      </c>
      <c r="I78" s="66">
        <v>66</v>
      </c>
      <c r="J78" s="66">
        <v>135</v>
      </c>
      <c r="K78" s="66">
        <v>50</v>
      </c>
      <c r="L78" s="66">
        <v>71</v>
      </c>
      <c r="M78" s="66">
        <v>121</v>
      </c>
      <c r="N78" s="66">
        <v>53</v>
      </c>
      <c r="O78" s="66">
        <v>83</v>
      </c>
      <c r="P78" s="66">
        <v>136</v>
      </c>
      <c r="Q78" s="66">
        <v>68</v>
      </c>
      <c r="R78" s="66">
        <v>111</v>
      </c>
      <c r="S78" s="66">
        <v>179</v>
      </c>
      <c r="T78" s="66">
        <v>68</v>
      </c>
      <c r="U78" s="66">
        <v>115</v>
      </c>
      <c r="V78" s="66">
        <v>183</v>
      </c>
      <c r="W78" s="66">
        <v>77</v>
      </c>
      <c r="X78" s="66">
        <v>156</v>
      </c>
      <c r="Y78" s="66">
        <v>233</v>
      </c>
      <c r="Z78" s="66">
        <v>86</v>
      </c>
      <c r="AA78" s="66">
        <v>141</v>
      </c>
      <c r="AB78" s="66">
        <v>227</v>
      </c>
      <c r="AC78" s="66">
        <v>102</v>
      </c>
      <c r="AD78" s="66">
        <v>147</v>
      </c>
      <c r="AE78" s="66">
        <v>249</v>
      </c>
      <c r="AF78" s="66">
        <v>94</v>
      </c>
      <c r="AG78" s="66">
        <v>194</v>
      </c>
      <c r="AH78" s="66">
        <v>288</v>
      </c>
    </row>
    <row r="79" spans="1:37" hidden="1" outlineLevel="1" x14ac:dyDescent="0.35">
      <c r="A79" s="67">
        <v>19</v>
      </c>
      <c r="B79" s="66">
        <v>261</v>
      </c>
      <c r="C79" s="66">
        <v>201</v>
      </c>
      <c r="D79" s="66">
        <v>462</v>
      </c>
      <c r="E79" s="66">
        <v>246</v>
      </c>
      <c r="F79" s="66">
        <v>170</v>
      </c>
      <c r="G79" s="66">
        <v>416</v>
      </c>
      <c r="H79" s="66">
        <v>135</v>
      </c>
      <c r="I79" s="66">
        <v>153</v>
      </c>
      <c r="J79" s="66">
        <v>288</v>
      </c>
      <c r="K79" s="66">
        <v>109</v>
      </c>
      <c r="L79" s="66">
        <v>126</v>
      </c>
      <c r="M79" s="66">
        <v>235</v>
      </c>
      <c r="N79" s="66">
        <v>98</v>
      </c>
      <c r="O79" s="66">
        <v>143</v>
      </c>
      <c r="P79" s="66">
        <v>241</v>
      </c>
      <c r="Q79" s="66">
        <v>98</v>
      </c>
      <c r="R79" s="66">
        <v>163</v>
      </c>
      <c r="S79" s="66">
        <v>261</v>
      </c>
      <c r="T79" s="66">
        <v>135</v>
      </c>
      <c r="U79" s="66">
        <v>221</v>
      </c>
      <c r="V79" s="66">
        <v>356</v>
      </c>
      <c r="W79" s="66">
        <v>163</v>
      </c>
      <c r="X79" s="66">
        <v>281</v>
      </c>
      <c r="Y79" s="66">
        <v>444</v>
      </c>
      <c r="Z79" s="66">
        <v>206</v>
      </c>
      <c r="AA79" s="66">
        <v>301</v>
      </c>
      <c r="AB79" s="66">
        <v>507</v>
      </c>
      <c r="AC79" s="66">
        <v>210</v>
      </c>
      <c r="AD79" s="66">
        <v>319</v>
      </c>
      <c r="AE79" s="66">
        <v>529</v>
      </c>
      <c r="AF79" s="66">
        <v>218</v>
      </c>
      <c r="AG79" s="66">
        <v>385</v>
      </c>
      <c r="AH79" s="66">
        <v>603</v>
      </c>
    </row>
    <row r="80" spans="1:37" hidden="1" outlineLevel="1" x14ac:dyDescent="0.35">
      <c r="A80" s="67">
        <v>20</v>
      </c>
      <c r="B80" s="66">
        <v>457</v>
      </c>
      <c r="C80" s="66">
        <v>393</v>
      </c>
      <c r="D80" s="66">
        <v>850</v>
      </c>
      <c r="E80" s="66">
        <v>367</v>
      </c>
      <c r="F80" s="66">
        <v>339</v>
      </c>
      <c r="G80" s="66">
        <v>706</v>
      </c>
      <c r="H80" s="66">
        <v>248</v>
      </c>
      <c r="I80" s="66">
        <v>267</v>
      </c>
      <c r="J80" s="66">
        <v>515</v>
      </c>
      <c r="K80" s="66">
        <v>190</v>
      </c>
      <c r="L80" s="66">
        <v>290</v>
      </c>
      <c r="M80" s="66">
        <v>480</v>
      </c>
      <c r="N80" s="66">
        <v>185</v>
      </c>
      <c r="O80" s="66">
        <v>269</v>
      </c>
      <c r="P80" s="66">
        <v>454</v>
      </c>
      <c r="Q80" s="66">
        <v>159</v>
      </c>
      <c r="R80" s="66">
        <v>299</v>
      </c>
      <c r="S80" s="66">
        <v>458</v>
      </c>
      <c r="T80" s="66">
        <v>206</v>
      </c>
      <c r="U80" s="66">
        <v>342</v>
      </c>
      <c r="V80" s="66">
        <v>548</v>
      </c>
      <c r="W80" s="66">
        <v>261</v>
      </c>
      <c r="X80" s="66">
        <v>478</v>
      </c>
      <c r="Y80" s="66">
        <v>739</v>
      </c>
      <c r="Z80" s="66">
        <v>308</v>
      </c>
      <c r="AA80" s="66">
        <v>516</v>
      </c>
      <c r="AB80" s="66">
        <v>824</v>
      </c>
      <c r="AC80" s="66">
        <v>362</v>
      </c>
      <c r="AD80" s="66">
        <v>648</v>
      </c>
      <c r="AE80" s="66">
        <v>1010</v>
      </c>
      <c r="AF80" s="66">
        <v>365</v>
      </c>
      <c r="AG80" s="66">
        <v>699</v>
      </c>
      <c r="AH80" s="66">
        <v>1064</v>
      </c>
    </row>
    <row r="81" spans="1:34" hidden="1" outlineLevel="1" x14ac:dyDescent="0.35">
      <c r="A81" s="67">
        <v>21</v>
      </c>
      <c r="B81" s="66">
        <v>709</v>
      </c>
      <c r="C81" s="66">
        <v>813</v>
      </c>
      <c r="D81" s="66">
        <v>1522</v>
      </c>
      <c r="E81" s="66">
        <v>626</v>
      </c>
      <c r="F81" s="66">
        <v>811</v>
      </c>
      <c r="G81" s="66">
        <v>1437</v>
      </c>
      <c r="H81" s="66">
        <v>457</v>
      </c>
      <c r="I81" s="66">
        <v>718</v>
      </c>
      <c r="J81" s="66">
        <v>1175</v>
      </c>
      <c r="K81" s="66">
        <v>389</v>
      </c>
      <c r="L81" s="66">
        <v>668</v>
      </c>
      <c r="M81" s="66">
        <v>1057</v>
      </c>
      <c r="N81" s="66">
        <v>279</v>
      </c>
      <c r="O81" s="66">
        <v>741</v>
      </c>
      <c r="P81" s="66">
        <v>1020</v>
      </c>
      <c r="Q81" s="66">
        <v>314</v>
      </c>
      <c r="R81" s="66">
        <v>790</v>
      </c>
      <c r="S81" s="66">
        <v>1104</v>
      </c>
      <c r="T81" s="66">
        <v>323</v>
      </c>
      <c r="U81" s="66">
        <v>886</v>
      </c>
      <c r="V81" s="66">
        <v>1209</v>
      </c>
      <c r="W81" s="66">
        <v>421</v>
      </c>
      <c r="X81" s="66">
        <v>1005</v>
      </c>
      <c r="Y81" s="66">
        <v>1426</v>
      </c>
      <c r="Z81" s="66">
        <v>475</v>
      </c>
      <c r="AA81" s="66">
        <v>1143</v>
      </c>
      <c r="AB81" s="66">
        <v>1618</v>
      </c>
      <c r="AC81" s="66">
        <v>510</v>
      </c>
      <c r="AD81" s="66">
        <v>1266</v>
      </c>
      <c r="AE81" s="66">
        <v>1776</v>
      </c>
      <c r="AF81" s="66">
        <v>610</v>
      </c>
      <c r="AG81" s="66">
        <v>1530</v>
      </c>
      <c r="AH81" s="66">
        <v>2140</v>
      </c>
    </row>
    <row r="82" spans="1:34" hidden="1" outlineLevel="1" x14ac:dyDescent="0.35">
      <c r="A82" s="67">
        <v>22</v>
      </c>
      <c r="B82" s="66">
        <v>1015</v>
      </c>
      <c r="C82" s="66">
        <v>1529</v>
      </c>
      <c r="D82" s="66">
        <v>2544</v>
      </c>
      <c r="E82" s="66">
        <v>944</v>
      </c>
      <c r="F82" s="66">
        <v>1541</v>
      </c>
      <c r="G82" s="66">
        <v>2485</v>
      </c>
      <c r="H82" s="66">
        <v>809</v>
      </c>
      <c r="I82" s="66">
        <v>1456</v>
      </c>
      <c r="J82" s="66">
        <v>2265</v>
      </c>
      <c r="K82" s="66">
        <v>662</v>
      </c>
      <c r="L82" s="66">
        <v>1529</v>
      </c>
      <c r="M82" s="66">
        <v>2191</v>
      </c>
      <c r="N82" s="66">
        <v>560</v>
      </c>
      <c r="O82" s="66">
        <v>1483</v>
      </c>
      <c r="P82" s="66">
        <v>2043</v>
      </c>
      <c r="Q82" s="66">
        <v>504</v>
      </c>
      <c r="R82" s="66">
        <v>1662</v>
      </c>
      <c r="S82" s="66">
        <v>2166</v>
      </c>
      <c r="T82" s="66">
        <v>631</v>
      </c>
      <c r="U82" s="66">
        <v>1714</v>
      </c>
      <c r="V82" s="66">
        <v>2345</v>
      </c>
      <c r="W82" s="66">
        <v>634</v>
      </c>
      <c r="X82" s="66">
        <v>1939</v>
      </c>
      <c r="Y82" s="66">
        <v>2573</v>
      </c>
      <c r="Z82" s="66">
        <v>749</v>
      </c>
      <c r="AA82" s="66">
        <v>2013</v>
      </c>
      <c r="AB82" s="66">
        <v>2762</v>
      </c>
      <c r="AC82" s="66">
        <v>822</v>
      </c>
      <c r="AD82" s="66">
        <v>2235</v>
      </c>
      <c r="AE82" s="66">
        <v>3057</v>
      </c>
      <c r="AF82" s="66">
        <v>872</v>
      </c>
      <c r="AG82" s="66">
        <v>2581</v>
      </c>
      <c r="AH82" s="66">
        <v>3453</v>
      </c>
    </row>
    <row r="83" spans="1:34" hidden="1" outlineLevel="1" x14ac:dyDescent="0.35">
      <c r="A83" s="67">
        <v>23</v>
      </c>
      <c r="B83" s="66">
        <v>1386</v>
      </c>
      <c r="C83" s="66">
        <v>2477</v>
      </c>
      <c r="D83" s="66">
        <v>3863</v>
      </c>
      <c r="E83" s="66">
        <v>1329</v>
      </c>
      <c r="F83" s="66">
        <v>2490</v>
      </c>
      <c r="G83" s="66">
        <v>3819</v>
      </c>
      <c r="H83" s="66">
        <v>1187</v>
      </c>
      <c r="I83" s="66">
        <v>2439</v>
      </c>
      <c r="J83" s="66">
        <v>3626</v>
      </c>
      <c r="K83" s="66">
        <v>1101</v>
      </c>
      <c r="L83" s="66">
        <v>2411</v>
      </c>
      <c r="M83" s="66">
        <v>3512</v>
      </c>
      <c r="N83" s="66">
        <v>937</v>
      </c>
      <c r="O83" s="66">
        <v>2526</v>
      </c>
      <c r="P83" s="66">
        <v>3463</v>
      </c>
      <c r="Q83" s="66">
        <v>883</v>
      </c>
      <c r="R83" s="66">
        <v>2588</v>
      </c>
      <c r="S83" s="66">
        <v>3471</v>
      </c>
      <c r="T83" s="66">
        <v>913</v>
      </c>
      <c r="U83" s="66">
        <v>2812</v>
      </c>
      <c r="V83" s="66">
        <v>3725</v>
      </c>
      <c r="W83" s="66">
        <v>1072</v>
      </c>
      <c r="X83" s="66">
        <v>2955</v>
      </c>
      <c r="Y83" s="66">
        <v>4027</v>
      </c>
      <c r="Z83" s="66">
        <v>1031</v>
      </c>
      <c r="AA83" s="66">
        <v>3071</v>
      </c>
      <c r="AB83" s="66">
        <v>4102</v>
      </c>
      <c r="AC83" s="66">
        <v>1190</v>
      </c>
      <c r="AD83" s="66">
        <v>3278</v>
      </c>
      <c r="AE83" s="66">
        <v>4468</v>
      </c>
      <c r="AF83" s="66">
        <v>1255</v>
      </c>
      <c r="AG83" s="66">
        <v>3556</v>
      </c>
      <c r="AH83" s="66">
        <v>4811</v>
      </c>
    </row>
    <row r="84" spans="1:34" hidden="1" outlineLevel="1" x14ac:dyDescent="0.35">
      <c r="A84" s="67">
        <v>24</v>
      </c>
      <c r="B84" s="66">
        <v>1725</v>
      </c>
      <c r="C84" s="66">
        <v>3125</v>
      </c>
      <c r="D84" s="66">
        <v>4850</v>
      </c>
      <c r="E84" s="66">
        <v>1732</v>
      </c>
      <c r="F84" s="66">
        <v>3268</v>
      </c>
      <c r="G84" s="66">
        <v>5000</v>
      </c>
      <c r="H84" s="66">
        <v>1645</v>
      </c>
      <c r="I84" s="66">
        <v>3207</v>
      </c>
      <c r="J84" s="66">
        <v>4852</v>
      </c>
      <c r="K84" s="66">
        <v>1525</v>
      </c>
      <c r="L84" s="66">
        <v>3247</v>
      </c>
      <c r="M84" s="66">
        <v>4772</v>
      </c>
      <c r="N84" s="66">
        <v>1403</v>
      </c>
      <c r="O84" s="66">
        <v>3371</v>
      </c>
      <c r="P84" s="66">
        <v>4774</v>
      </c>
      <c r="Q84" s="66">
        <v>1325</v>
      </c>
      <c r="R84" s="66">
        <v>3492</v>
      </c>
      <c r="S84" s="66">
        <v>4817</v>
      </c>
      <c r="T84" s="66">
        <v>1327</v>
      </c>
      <c r="U84" s="66">
        <v>3675</v>
      </c>
      <c r="V84" s="66">
        <v>5002</v>
      </c>
      <c r="W84" s="66">
        <v>1430</v>
      </c>
      <c r="X84" s="66">
        <v>3947</v>
      </c>
      <c r="Y84" s="66">
        <v>5377</v>
      </c>
      <c r="Z84" s="66">
        <v>1539</v>
      </c>
      <c r="AA84" s="66">
        <v>3977</v>
      </c>
      <c r="AB84" s="66">
        <v>5516</v>
      </c>
      <c r="AC84" s="66">
        <v>1555</v>
      </c>
      <c r="AD84" s="66">
        <v>4142</v>
      </c>
      <c r="AE84" s="66">
        <v>5697</v>
      </c>
      <c r="AF84" s="66">
        <v>1730</v>
      </c>
      <c r="AG84" s="66">
        <v>4463</v>
      </c>
      <c r="AH84" s="66">
        <v>6193</v>
      </c>
    </row>
    <row r="85" spans="1:34" hidden="1" outlineLevel="1" x14ac:dyDescent="0.35">
      <c r="A85" s="67">
        <v>25</v>
      </c>
      <c r="B85" s="66">
        <v>2042</v>
      </c>
      <c r="C85" s="66">
        <v>3679</v>
      </c>
      <c r="D85" s="66">
        <v>5721</v>
      </c>
      <c r="E85" s="66">
        <v>1989</v>
      </c>
      <c r="F85" s="66">
        <v>3710</v>
      </c>
      <c r="G85" s="66">
        <v>5699</v>
      </c>
      <c r="H85" s="66">
        <v>1958</v>
      </c>
      <c r="I85" s="66">
        <v>3736</v>
      </c>
      <c r="J85" s="66">
        <v>5694</v>
      </c>
      <c r="K85" s="66">
        <v>1868</v>
      </c>
      <c r="L85" s="66">
        <v>3852</v>
      </c>
      <c r="M85" s="66">
        <v>5720</v>
      </c>
      <c r="N85" s="66">
        <v>1734</v>
      </c>
      <c r="O85" s="66">
        <v>3878</v>
      </c>
      <c r="P85" s="66">
        <v>5612</v>
      </c>
      <c r="Q85" s="66">
        <v>1709</v>
      </c>
      <c r="R85" s="66">
        <v>4101</v>
      </c>
      <c r="S85" s="66">
        <v>5810</v>
      </c>
      <c r="T85" s="66">
        <v>1686</v>
      </c>
      <c r="U85" s="66">
        <v>4273</v>
      </c>
      <c r="V85" s="66">
        <v>5959</v>
      </c>
      <c r="W85" s="66">
        <v>1800</v>
      </c>
      <c r="X85" s="66">
        <v>4639</v>
      </c>
      <c r="Y85" s="66">
        <v>6439</v>
      </c>
      <c r="Z85" s="66">
        <v>1876</v>
      </c>
      <c r="AA85" s="66">
        <v>4682</v>
      </c>
      <c r="AB85" s="66">
        <v>6558</v>
      </c>
      <c r="AC85" s="66">
        <v>1954</v>
      </c>
      <c r="AD85" s="66">
        <v>4836</v>
      </c>
      <c r="AE85" s="66">
        <v>6790</v>
      </c>
      <c r="AF85" s="66">
        <v>2034</v>
      </c>
      <c r="AG85" s="66">
        <v>4914</v>
      </c>
      <c r="AH85" s="66">
        <v>6948</v>
      </c>
    </row>
    <row r="86" spans="1:34" hidden="1" outlineLevel="1" x14ac:dyDescent="0.35">
      <c r="A86" s="67">
        <v>26</v>
      </c>
      <c r="B86" s="66">
        <v>2218</v>
      </c>
      <c r="C86" s="66">
        <v>4107</v>
      </c>
      <c r="D86" s="66">
        <v>6325</v>
      </c>
      <c r="E86" s="66">
        <v>2337</v>
      </c>
      <c r="F86" s="66">
        <v>4195</v>
      </c>
      <c r="G86" s="66">
        <v>6532</v>
      </c>
      <c r="H86" s="66">
        <v>2200</v>
      </c>
      <c r="I86" s="66">
        <v>4118</v>
      </c>
      <c r="J86" s="66">
        <v>6318</v>
      </c>
      <c r="K86" s="66">
        <v>2140</v>
      </c>
      <c r="L86" s="66">
        <v>4156</v>
      </c>
      <c r="M86" s="66">
        <v>6296</v>
      </c>
      <c r="N86" s="66">
        <v>2161</v>
      </c>
      <c r="O86" s="66">
        <v>4410</v>
      </c>
      <c r="P86" s="66">
        <v>6571</v>
      </c>
      <c r="Q86" s="66">
        <v>1934</v>
      </c>
      <c r="R86" s="66">
        <v>4500</v>
      </c>
      <c r="S86" s="66">
        <v>6434</v>
      </c>
      <c r="T86" s="66">
        <v>2046</v>
      </c>
      <c r="U86" s="66">
        <v>4744</v>
      </c>
      <c r="V86" s="66">
        <v>6790</v>
      </c>
      <c r="W86" s="66">
        <v>2049</v>
      </c>
      <c r="X86" s="66">
        <v>5066</v>
      </c>
      <c r="Y86" s="66">
        <v>7115</v>
      </c>
      <c r="Z86" s="66">
        <v>2102</v>
      </c>
      <c r="AA86" s="66">
        <v>5235</v>
      </c>
      <c r="AB86" s="66">
        <v>7337</v>
      </c>
      <c r="AC86" s="66">
        <v>2223</v>
      </c>
      <c r="AD86" s="66">
        <v>5382</v>
      </c>
      <c r="AE86" s="66">
        <v>7605</v>
      </c>
      <c r="AF86" s="66">
        <v>2313</v>
      </c>
      <c r="AG86" s="66">
        <v>5495</v>
      </c>
      <c r="AH86" s="66">
        <v>7808</v>
      </c>
    </row>
    <row r="87" spans="1:34" hidden="1" outlineLevel="1" x14ac:dyDescent="0.35">
      <c r="A87" s="67">
        <v>27</v>
      </c>
      <c r="B87" s="66">
        <v>2429</v>
      </c>
      <c r="C87" s="66">
        <v>4413</v>
      </c>
      <c r="D87" s="66">
        <v>6842</v>
      </c>
      <c r="E87" s="66">
        <v>2472</v>
      </c>
      <c r="F87" s="66">
        <v>4547</v>
      </c>
      <c r="G87" s="66">
        <v>7019</v>
      </c>
      <c r="H87" s="66">
        <v>2540</v>
      </c>
      <c r="I87" s="66">
        <v>4561</v>
      </c>
      <c r="J87" s="66">
        <v>7101</v>
      </c>
      <c r="K87" s="66">
        <v>2344</v>
      </c>
      <c r="L87" s="66">
        <v>4534</v>
      </c>
      <c r="M87" s="66">
        <v>6878</v>
      </c>
      <c r="N87" s="66">
        <v>2382</v>
      </c>
      <c r="O87" s="66">
        <v>4598</v>
      </c>
      <c r="P87" s="66">
        <v>6980</v>
      </c>
      <c r="Q87" s="66">
        <v>2340</v>
      </c>
      <c r="R87" s="66">
        <v>4874</v>
      </c>
      <c r="S87" s="66">
        <v>7214</v>
      </c>
      <c r="T87" s="66">
        <v>2204</v>
      </c>
      <c r="U87" s="66">
        <v>4994</v>
      </c>
      <c r="V87" s="66">
        <v>7198</v>
      </c>
      <c r="W87" s="66">
        <v>2441</v>
      </c>
      <c r="X87" s="66">
        <v>5449</v>
      </c>
      <c r="Y87" s="66">
        <v>7890</v>
      </c>
      <c r="Z87" s="66">
        <v>2356</v>
      </c>
      <c r="AA87" s="66">
        <v>5439</v>
      </c>
      <c r="AB87" s="66">
        <v>7795</v>
      </c>
      <c r="AC87" s="66">
        <v>2438</v>
      </c>
      <c r="AD87" s="66">
        <v>5764</v>
      </c>
      <c r="AE87" s="66">
        <v>8202</v>
      </c>
      <c r="AF87" s="66">
        <v>2586</v>
      </c>
      <c r="AG87" s="66">
        <v>5907</v>
      </c>
      <c r="AH87" s="66">
        <v>8493</v>
      </c>
    </row>
    <row r="88" spans="1:34" hidden="1" outlineLevel="1" x14ac:dyDescent="0.35">
      <c r="A88" s="67">
        <v>28</v>
      </c>
      <c r="B88" s="66">
        <v>2535</v>
      </c>
      <c r="C88" s="66">
        <v>4563</v>
      </c>
      <c r="D88" s="66">
        <v>7098</v>
      </c>
      <c r="E88" s="66">
        <v>2571</v>
      </c>
      <c r="F88" s="66">
        <v>4740</v>
      </c>
      <c r="G88" s="66">
        <v>7311</v>
      </c>
      <c r="H88" s="66">
        <v>2620</v>
      </c>
      <c r="I88" s="66">
        <v>4813</v>
      </c>
      <c r="J88" s="66">
        <v>7433</v>
      </c>
      <c r="K88" s="66">
        <v>2635</v>
      </c>
      <c r="L88" s="66">
        <v>4829</v>
      </c>
      <c r="M88" s="66">
        <v>7464</v>
      </c>
      <c r="N88" s="66">
        <v>2546</v>
      </c>
      <c r="O88" s="66">
        <v>4947</v>
      </c>
      <c r="P88" s="66">
        <v>7493</v>
      </c>
      <c r="Q88" s="66">
        <v>2454</v>
      </c>
      <c r="R88" s="66">
        <v>4954</v>
      </c>
      <c r="S88" s="66">
        <v>7408</v>
      </c>
      <c r="T88" s="66">
        <v>2583</v>
      </c>
      <c r="U88" s="66">
        <v>5315</v>
      </c>
      <c r="V88" s="66">
        <v>7898</v>
      </c>
      <c r="W88" s="66">
        <v>2534</v>
      </c>
      <c r="X88" s="66">
        <v>5684</v>
      </c>
      <c r="Y88" s="66">
        <v>8218</v>
      </c>
      <c r="Z88" s="66">
        <v>2708</v>
      </c>
      <c r="AA88" s="66">
        <v>5767</v>
      </c>
      <c r="AB88" s="66">
        <v>8475</v>
      </c>
      <c r="AC88" s="66">
        <v>2638</v>
      </c>
      <c r="AD88" s="66">
        <v>6026</v>
      </c>
      <c r="AE88" s="66">
        <v>8664</v>
      </c>
      <c r="AF88" s="66">
        <v>2686</v>
      </c>
      <c r="AG88" s="66">
        <v>6192</v>
      </c>
      <c r="AH88" s="66">
        <v>8878</v>
      </c>
    </row>
    <row r="89" spans="1:34" hidden="1" outlineLevel="1" x14ac:dyDescent="0.35">
      <c r="A89" s="67">
        <v>29</v>
      </c>
      <c r="B89" s="66">
        <v>2753</v>
      </c>
      <c r="C89" s="66">
        <v>4772</v>
      </c>
      <c r="D89" s="66">
        <v>7525</v>
      </c>
      <c r="E89" s="66">
        <v>2657</v>
      </c>
      <c r="F89" s="66">
        <v>4740</v>
      </c>
      <c r="G89" s="66">
        <v>7397</v>
      </c>
      <c r="H89" s="66">
        <v>2665</v>
      </c>
      <c r="I89" s="66">
        <v>4898</v>
      </c>
      <c r="J89" s="66">
        <v>7563</v>
      </c>
      <c r="K89" s="66">
        <v>2677</v>
      </c>
      <c r="L89" s="66">
        <v>5063</v>
      </c>
      <c r="M89" s="66">
        <v>7740</v>
      </c>
      <c r="N89" s="66">
        <v>2778</v>
      </c>
      <c r="O89" s="66">
        <v>5121</v>
      </c>
      <c r="P89" s="66">
        <v>7899</v>
      </c>
      <c r="Q89" s="66">
        <v>2619</v>
      </c>
      <c r="R89" s="66">
        <v>5158</v>
      </c>
      <c r="S89" s="66">
        <v>7777</v>
      </c>
      <c r="T89" s="66">
        <v>2683</v>
      </c>
      <c r="U89" s="66">
        <v>5316</v>
      </c>
      <c r="V89" s="66">
        <v>7999</v>
      </c>
      <c r="W89" s="66">
        <v>2876</v>
      </c>
      <c r="X89" s="66">
        <v>5897</v>
      </c>
      <c r="Y89" s="66">
        <v>8773</v>
      </c>
      <c r="Z89" s="66">
        <v>2722</v>
      </c>
      <c r="AA89" s="66">
        <v>6005</v>
      </c>
      <c r="AB89" s="66">
        <v>8727</v>
      </c>
      <c r="AC89" s="66">
        <v>2955</v>
      </c>
      <c r="AD89" s="66">
        <v>6139</v>
      </c>
      <c r="AE89" s="66">
        <v>9094</v>
      </c>
      <c r="AF89" s="66">
        <v>2856</v>
      </c>
      <c r="AG89" s="66">
        <v>6340</v>
      </c>
      <c r="AH89" s="66">
        <v>9196</v>
      </c>
    </row>
    <row r="90" spans="1:34" hidden="1" outlineLevel="1" x14ac:dyDescent="0.35">
      <c r="A90" s="67">
        <v>30</v>
      </c>
      <c r="B90" s="66">
        <v>2709</v>
      </c>
      <c r="C90" s="66">
        <v>4880</v>
      </c>
      <c r="D90" s="66">
        <v>7589</v>
      </c>
      <c r="E90" s="66">
        <v>2858</v>
      </c>
      <c r="F90" s="66">
        <v>4975</v>
      </c>
      <c r="G90" s="66">
        <v>7833</v>
      </c>
      <c r="H90" s="66">
        <v>2781</v>
      </c>
      <c r="I90" s="66">
        <v>4919</v>
      </c>
      <c r="J90" s="66">
        <v>7700</v>
      </c>
      <c r="K90" s="66">
        <v>2793</v>
      </c>
      <c r="L90" s="66">
        <v>5034</v>
      </c>
      <c r="M90" s="66">
        <v>7827</v>
      </c>
      <c r="N90" s="66">
        <v>2832</v>
      </c>
      <c r="O90" s="66">
        <v>5301</v>
      </c>
      <c r="P90" s="66">
        <v>8133</v>
      </c>
      <c r="Q90" s="66">
        <v>2812</v>
      </c>
      <c r="R90" s="66">
        <v>5437</v>
      </c>
      <c r="S90" s="66">
        <v>8249</v>
      </c>
      <c r="T90" s="66">
        <v>2830</v>
      </c>
      <c r="U90" s="66">
        <v>5498</v>
      </c>
      <c r="V90" s="66">
        <v>8328</v>
      </c>
      <c r="W90" s="66">
        <v>2970</v>
      </c>
      <c r="X90" s="66">
        <v>5882</v>
      </c>
      <c r="Y90" s="66">
        <v>8852</v>
      </c>
      <c r="Z90" s="66">
        <v>3024</v>
      </c>
      <c r="AA90" s="66">
        <v>6118</v>
      </c>
      <c r="AB90" s="66">
        <v>9142</v>
      </c>
      <c r="AC90" s="66">
        <v>2978</v>
      </c>
      <c r="AD90" s="66">
        <v>6337</v>
      </c>
      <c r="AE90" s="66">
        <v>9315</v>
      </c>
      <c r="AF90" s="66">
        <v>3071</v>
      </c>
      <c r="AG90" s="66">
        <v>6447</v>
      </c>
      <c r="AH90" s="66">
        <v>9518</v>
      </c>
    </row>
    <row r="91" spans="1:34" hidden="1" outlineLevel="1" x14ac:dyDescent="0.35">
      <c r="A91" s="67">
        <v>31</v>
      </c>
      <c r="B91" s="66">
        <v>2883</v>
      </c>
      <c r="C91" s="66">
        <v>4789</v>
      </c>
      <c r="D91" s="66">
        <v>7672</v>
      </c>
      <c r="E91" s="66">
        <v>2772</v>
      </c>
      <c r="F91" s="66">
        <v>4957</v>
      </c>
      <c r="G91" s="66">
        <v>7729</v>
      </c>
      <c r="H91" s="66">
        <v>2943</v>
      </c>
      <c r="I91" s="66">
        <v>5096</v>
      </c>
      <c r="J91" s="66">
        <v>8039</v>
      </c>
      <c r="K91" s="66">
        <v>2810</v>
      </c>
      <c r="L91" s="66">
        <v>5069</v>
      </c>
      <c r="M91" s="66">
        <v>7879</v>
      </c>
      <c r="N91" s="66">
        <v>2855</v>
      </c>
      <c r="O91" s="66">
        <v>5271</v>
      </c>
      <c r="P91" s="66">
        <v>8126</v>
      </c>
      <c r="Q91" s="66">
        <v>2834</v>
      </c>
      <c r="R91" s="66">
        <v>5509</v>
      </c>
      <c r="S91" s="66">
        <v>8343</v>
      </c>
      <c r="T91" s="66">
        <v>2992</v>
      </c>
      <c r="U91" s="66">
        <v>5649</v>
      </c>
      <c r="V91" s="66">
        <v>8641</v>
      </c>
      <c r="W91" s="66">
        <v>3072</v>
      </c>
      <c r="X91" s="66">
        <v>6010</v>
      </c>
      <c r="Y91" s="66">
        <v>9082</v>
      </c>
      <c r="Z91" s="66">
        <v>3112</v>
      </c>
      <c r="AA91" s="66">
        <v>6060</v>
      </c>
      <c r="AB91" s="66">
        <v>9172</v>
      </c>
      <c r="AC91" s="66">
        <v>3211</v>
      </c>
      <c r="AD91" s="66">
        <v>6424</v>
      </c>
      <c r="AE91" s="66">
        <v>9635</v>
      </c>
      <c r="AF91" s="66">
        <v>3151</v>
      </c>
      <c r="AG91" s="66">
        <v>6644</v>
      </c>
      <c r="AH91" s="66">
        <v>9795</v>
      </c>
    </row>
    <row r="92" spans="1:34" hidden="1" outlineLevel="1" x14ac:dyDescent="0.35">
      <c r="A92" s="67">
        <v>32</v>
      </c>
      <c r="B92" s="66">
        <v>2895</v>
      </c>
      <c r="C92" s="66">
        <v>4744</v>
      </c>
      <c r="D92" s="66">
        <v>7639</v>
      </c>
      <c r="E92" s="66">
        <v>2934</v>
      </c>
      <c r="F92" s="66">
        <v>4922</v>
      </c>
      <c r="G92" s="66">
        <v>7856</v>
      </c>
      <c r="H92" s="66">
        <v>2853</v>
      </c>
      <c r="I92" s="66">
        <v>5079</v>
      </c>
      <c r="J92" s="66">
        <v>7932</v>
      </c>
      <c r="K92" s="66">
        <v>2940</v>
      </c>
      <c r="L92" s="66">
        <v>5241</v>
      </c>
      <c r="M92" s="66">
        <v>8181</v>
      </c>
      <c r="N92" s="66">
        <v>2930</v>
      </c>
      <c r="O92" s="66">
        <v>5252</v>
      </c>
      <c r="P92" s="66">
        <v>8182</v>
      </c>
      <c r="Q92" s="66">
        <v>2858</v>
      </c>
      <c r="R92" s="66">
        <v>5525</v>
      </c>
      <c r="S92" s="66">
        <v>8383</v>
      </c>
      <c r="T92" s="66">
        <v>2983</v>
      </c>
      <c r="U92" s="66">
        <v>5804</v>
      </c>
      <c r="V92" s="66">
        <v>8787</v>
      </c>
      <c r="W92" s="66">
        <v>3234</v>
      </c>
      <c r="X92" s="66">
        <v>6131</v>
      </c>
      <c r="Y92" s="66">
        <v>9365</v>
      </c>
      <c r="Z92" s="66">
        <v>3186</v>
      </c>
      <c r="AA92" s="66">
        <v>6149</v>
      </c>
      <c r="AB92" s="66">
        <v>9335</v>
      </c>
      <c r="AC92" s="66">
        <v>3302</v>
      </c>
      <c r="AD92" s="66">
        <v>6425</v>
      </c>
      <c r="AE92" s="66">
        <v>9727</v>
      </c>
      <c r="AF92" s="66">
        <v>3334</v>
      </c>
      <c r="AG92" s="66">
        <v>6747</v>
      </c>
      <c r="AH92" s="66">
        <v>10081</v>
      </c>
    </row>
    <row r="93" spans="1:34" hidden="1" outlineLevel="1" x14ac:dyDescent="0.35">
      <c r="A93" s="67">
        <v>33</v>
      </c>
      <c r="B93" s="66">
        <v>2937</v>
      </c>
      <c r="C93" s="66">
        <v>4793</v>
      </c>
      <c r="D93" s="66">
        <v>7730</v>
      </c>
      <c r="E93" s="66">
        <v>2911</v>
      </c>
      <c r="F93" s="66">
        <v>4844</v>
      </c>
      <c r="G93" s="66">
        <v>7755</v>
      </c>
      <c r="H93" s="66">
        <v>3040</v>
      </c>
      <c r="I93" s="66">
        <v>4963</v>
      </c>
      <c r="J93" s="66">
        <v>8003</v>
      </c>
      <c r="K93" s="66">
        <v>2904</v>
      </c>
      <c r="L93" s="66">
        <v>5179</v>
      </c>
      <c r="M93" s="66">
        <v>8083</v>
      </c>
      <c r="N93" s="66">
        <v>3018</v>
      </c>
      <c r="O93" s="66">
        <v>5313</v>
      </c>
      <c r="P93" s="66">
        <v>8331</v>
      </c>
      <c r="Q93" s="66">
        <v>2867</v>
      </c>
      <c r="R93" s="66">
        <v>5388</v>
      </c>
      <c r="S93" s="66">
        <v>8255</v>
      </c>
      <c r="T93" s="66">
        <v>3029</v>
      </c>
      <c r="U93" s="66">
        <v>5828</v>
      </c>
      <c r="V93" s="66">
        <v>8857</v>
      </c>
      <c r="W93" s="66">
        <v>3245</v>
      </c>
      <c r="X93" s="66">
        <v>6198</v>
      </c>
      <c r="Y93" s="66">
        <v>9443</v>
      </c>
      <c r="Z93" s="66">
        <v>3335</v>
      </c>
      <c r="AA93" s="66">
        <v>6289</v>
      </c>
      <c r="AB93" s="66">
        <v>9624</v>
      </c>
      <c r="AC93" s="66">
        <v>3351</v>
      </c>
      <c r="AD93" s="66">
        <v>6452</v>
      </c>
      <c r="AE93" s="66">
        <v>9803</v>
      </c>
      <c r="AF93" s="66">
        <v>3424</v>
      </c>
      <c r="AG93" s="66">
        <v>6679</v>
      </c>
      <c r="AH93" s="66">
        <v>10103</v>
      </c>
    </row>
    <row r="94" spans="1:34" hidden="1" outlineLevel="1" x14ac:dyDescent="0.35">
      <c r="A94" s="67">
        <v>34</v>
      </c>
      <c r="B94" s="66">
        <v>2992</v>
      </c>
      <c r="C94" s="66">
        <v>4727</v>
      </c>
      <c r="D94" s="66">
        <v>7719</v>
      </c>
      <c r="E94" s="66">
        <v>2963</v>
      </c>
      <c r="F94" s="66">
        <v>4869</v>
      </c>
      <c r="G94" s="66">
        <v>7832</v>
      </c>
      <c r="H94" s="66">
        <v>2970</v>
      </c>
      <c r="I94" s="66">
        <v>4981</v>
      </c>
      <c r="J94" s="66">
        <v>7951</v>
      </c>
      <c r="K94" s="66">
        <v>3031</v>
      </c>
      <c r="L94" s="66">
        <v>5040</v>
      </c>
      <c r="M94" s="66">
        <v>8071</v>
      </c>
      <c r="N94" s="66">
        <v>2978</v>
      </c>
      <c r="O94" s="66">
        <v>5319</v>
      </c>
      <c r="P94" s="66">
        <v>8297</v>
      </c>
      <c r="Q94" s="66">
        <v>2965</v>
      </c>
      <c r="R94" s="66">
        <v>5466</v>
      </c>
      <c r="S94" s="66">
        <v>8431</v>
      </c>
      <c r="T94" s="66">
        <v>3021</v>
      </c>
      <c r="U94" s="66">
        <v>5614</v>
      </c>
      <c r="V94" s="66">
        <v>8635</v>
      </c>
      <c r="W94" s="66">
        <v>3233</v>
      </c>
      <c r="X94" s="66">
        <v>6232</v>
      </c>
      <c r="Y94" s="66">
        <v>9465</v>
      </c>
      <c r="Z94" s="66">
        <v>3390</v>
      </c>
      <c r="AA94" s="66">
        <v>6296</v>
      </c>
      <c r="AB94" s="66">
        <v>9686</v>
      </c>
      <c r="AC94" s="66">
        <v>3470</v>
      </c>
      <c r="AD94" s="66">
        <v>6580</v>
      </c>
      <c r="AE94" s="66">
        <v>10050</v>
      </c>
      <c r="AF94" s="66">
        <v>3438</v>
      </c>
      <c r="AG94" s="66">
        <v>6682</v>
      </c>
      <c r="AH94" s="66">
        <v>10120</v>
      </c>
    </row>
    <row r="95" spans="1:34" hidden="1" outlineLevel="1" x14ac:dyDescent="0.35">
      <c r="A95" s="67">
        <v>35</v>
      </c>
      <c r="B95" s="66">
        <v>3009</v>
      </c>
      <c r="C95" s="66">
        <v>4674</v>
      </c>
      <c r="D95" s="66">
        <v>7683</v>
      </c>
      <c r="E95" s="66">
        <v>3008</v>
      </c>
      <c r="F95" s="66">
        <v>4828</v>
      </c>
      <c r="G95" s="66">
        <v>7836</v>
      </c>
      <c r="H95" s="66">
        <v>3022</v>
      </c>
      <c r="I95" s="66">
        <v>5002</v>
      </c>
      <c r="J95" s="66">
        <v>8024</v>
      </c>
      <c r="K95" s="66">
        <v>2981</v>
      </c>
      <c r="L95" s="66">
        <v>5095</v>
      </c>
      <c r="M95" s="66">
        <v>8076</v>
      </c>
      <c r="N95" s="66">
        <v>3079</v>
      </c>
      <c r="O95" s="66">
        <v>5189</v>
      </c>
      <c r="P95" s="66">
        <v>8268</v>
      </c>
      <c r="Q95" s="66">
        <v>2970</v>
      </c>
      <c r="R95" s="66">
        <v>5405</v>
      </c>
      <c r="S95" s="66">
        <v>8375</v>
      </c>
      <c r="T95" s="66">
        <v>3131</v>
      </c>
      <c r="U95" s="66">
        <v>5673</v>
      </c>
      <c r="V95" s="66">
        <v>8804</v>
      </c>
      <c r="W95" s="66">
        <v>3171</v>
      </c>
      <c r="X95" s="66">
        <v>5959</v>
      </c>
      <c r="Y95" s="66">
        <v>9130</v>
      </c>
      <c r="Z95" s="66">
        <v>3283</v>
      </c>
      <c r="AA95" s="66">
        <v>6384</v>
      </c>
      <c r="AB95" s="66">
        <v>9667</v>
      </c>
      <c r="AC95" s="66">
        <v>3551</v>
      </c>
      <c r="AD95" s="66">
        <v>6607</v>
      </c>
      <c r="AE95" s="66">
        <v>10158</v>
      </c>
      <c r="AF95" s="66">
        <v>3528</v>
      </c>
      <c r="AG95" s="66">
        <v>6796</v>
      </c>
      <c r="AH95" s="66">
        <v>10324</v>
      </c>
    </row>
    <row r="96" spans="1:34" hidden="1" outlineLevel="1" x14ac:dyDescent="0.35">
      <c r="A96" s="67">
        <v>36</v>
      </c>
      <c r="B96" s="66">
        <v>3045</v>
      </c>
      <c r="C96" s="66">
        <v>4905</v>
      </c>
      <c r="D96" s="66">
        <v>7950</v>
      </c>
      <c r="E96" s="66">
        <v>2989</v>
      </c>
      <c r="F96" s="66">
        <v>4755</v>
      </c>
      <c r="G96" s="66">
        <v>7744</v>
      </c>
      <c r="H96" s="66">
        <v>3049</v>
      </c>
      <c r="I96" s="66">
        <v>4859</v>
      </c>
      <c r="J96" s="66">
        <v>7908</v>
      </c>
      <c r="K96" s="66">
        <v>3020</v>
      </c>
      <c r="L96" s="66">
        <v>5074</v>
      </c>
      <c r="M96" s="66">
        <v>8094</v>
      </c>
      <c r="N96" s="66">
        <v>3043</v>
      </c>
      <c r="O96" s="66">
        <v>5177</v>
      </c>
      <c r="P96" s="66">
        <v>8220</v>
      </c>
      <c r="Q96" s="66">
        <v>2994</v>
      </c>
      <c r="R96" s="66">
        <v>5302</v>
      </c>
      <c r="S96" s="66">
        <v>8296</v>
      </c>
      <c r="T96" s="66">
        <v>3072</v>
      </c>
      <c r="U96" s="66">
        <v>5602</v>
      </c>
      <c r="V96" s="66">
        <v>8674</v>
      </c>
      <c r="W96" s="66">
        <v>3333</v>
      </c>
      <c r="X96" s="66">
        <v>6058</v>
      </c>
      <c r="Y96" s="66">
        <v>9391</v>
      </c>
      <c r="Z96" s="66">
        <v>3301</v>
      </c>
      <c r="AA96" s="66">
        <v>6130</v>
      </c>
      <c r="AB96" s="66">
        <v>9431</v>
      </c>
      <c r="AC96" s="66">
        <v>3426</v>
      </c>
      <c r="AD96" s="66">
        <v>6693</v>
      </c>
      <c r="AE96" s="66">
        <v>10119</v>
      </c>
      <c r="AF96" s="66">
        <v>3639</v>
      </c>
      <c r="AG96" s="66">
        <v>6865</v>
      </c>
      <c r="AH96" s="66">
        <v>10504</v>
      </c>
    </row>
    <row r="97" spans="1:34" hidden="1" outlineLevel="1" x14ac:dyDescent="0.35">
      <c r="A97" s="67">
        <v>37</v>
      </c>
      <c r="B97" s="66">
        <v>3363</v>
      </c>
      <c r="C97" s="66">
        <v>5008</v>
      </c>
      <c r="D97" s="66">
        <v>8371</v>
      </c>
      <c r="E97" s="66">
        <v>3052</v>
      </c>
      <c r="F97" s="66">
        <v>4913</v>
      </c>
      <c r="G97" s="66">
        <v>7965</v>
      </c>
      <c r="H97" s="66">
        <v>3037</v>
      </c>
      <c r="I97" s="66">
        <v>4850</v>
      </c>
      <c r="J97" s="66">
        <v>7887</v>
      </c>
      <c r="K97" s="66">
        <v>3091</v>
      </c>
      <c r="L97" s="66">
        <v>4995</v>
      </c>
      <c r="M97" s="66">
        <v>8086</v>
      </c>
      <c r="N97" s="66">
        <v>3026</v>
      </c>
      <c r="O97" s="66">
        <v>5161</v>
      </c>
      <c r="P97" s="66">
        <v>8187</v>
      </c>
      <c r="Q97" s="66">
        <v>2941</v>
      </c>
      <c r="R97" s="66">
        <v>5239</v>
      </c>
      <c r="S97" s="66">
        <v>8180</v>
      </c>
      <c r="T97" s="66">
        <v>3077</v>
      </c>
      <c r="U97" s="66">
        <v>5390</v>
      </c>
      <c r="V97" s="66">
        <v>8467</v>
      </c>
      <c r="W97" s="66">
        <v>3179</v>
      </c>
      <c r="X97" s="66">
        <v>5930</v>
      </c>
      <c r="Y97" s="66">
        <v>9109</v>
      </c>
      <c r="Z97" s="66">
        <v>3375</v>
      </c>
      <c r="AA97" s="66">
        <v>6226</v>
      </c>
      <c r="AB97" s="66">
        <v>9601</v>
      </c>
      <c r="AC97" s="66">
        <v>3434</v>
      </c>
      <c r="AD97" s="66">
        <v>6338</v>
      </c>
      <c r="AE97" s="66">
        <v>9772</v>
      </c>
      <c r="AF97" s="66">
        <v>3428</v>
      </c>
      <c r="AG97" s="66">
        <v>6836</v>
      </c>
      <c r="AH97" s="66">
        <v>10264</v>
      </c>
    </row>
    <row r="98" spans="1:34" hidden="1" outlineLevel="1" x14ac:dyDescent="0.35">
      <c r="A98" s="67">
        <v>38</v>
      </c>
      <c r="B98" s="66">
        <v>3331</v>
      </c>
      <c r="C98" s="66">
        <v>5175</v>
      </c>
      <c r="D98" s="66">
        <v>8506</v>
      </c>
      <c r="E98" s="66">
        <v>3359</v>
      </c>
      <c r="F98" s="66">
        <v>5134</v>
      </c>
      <c r="G98" s="66">
        <v>8493</v>
      </c>
      <c r="H98" s="66">
        <v>3038</v>
      </c>
      <c r="I98" s="66">
        <v>5045</v>
      </c>
      <c r="J98" s="66">
        <v>8083</v>
      </c>
      <c r="K98" s="66">
        <v>3074</v>
      </c>
      <c r="L98" s="66">
        <v>4984</v>
      </c>
      <c r="M98" s="66">
        <v>8058</v>
      </c>
      <c r="N98" s="66">
        <v>3097</v>
      </c>
      <c r="O98" s="66">
        <v>5082</v>
      </c>
      <c r="P98" s="66">
        <v>8179</v>
      </c>
      <c r="Q98" s="66">
        <v>2919</v>
      </c>
      <c r="R98" s="66">
        <v>5275</v>
      </c>
      <c r="S98" s="66">
        <v>8194</v>
      </c>
      <c r="T98" s="66">
        <v>3038</v>
      </c>
      <c r="U98" s="66">
        <v>5402</v>
      </c>
      <c r="V98" s="66">
        <v>8440</v>
      </c>
      <c r="W98" s="66">
        <v>3191</v>
      </c>
      <c r="X98" s="66">
        <v>5776</v>
      </c>
      <c r="Y98" s="66">
        <v>8967</v>
      </c>
      <c r="Z98" s="66">
        <v>3275</v>
      </c>
      <c r="AA98" s="66">
        <v>6073</v>
      </c>
      <c r="AB98" s="66">
        <v>9348</v>
      </c>
      <c r="AC98" s="66">
        <v>3509</v>
      </c>
      <c r="AD98" s="66">
        <v>6520</v>
      </c>
      <c r="AE98" s="66">
        <v>10029</v>
      </c>
      <c r="AF98" s="66">
        <v>3426</v>
      </c>
      <c r="AG98" s="66">
        <v>6569</v>
      </c>
      <c r="AH98" s="66">
        <v>9995</v>
      </c>
    </row>
    <row r="99" spans="1:34" hidden="1" outlineLevel="1" x14ac:dyDescent="0.35">
      <c r="A99" s="67">
        <v>39</v>
      </c>
      <c r="B99" s="66">
        <v>3585</v>
      </c>
      <c r="C99" s="66">
        <v>5619</v>
      </c>
      <c r="D99" s="66">
        <v>9204</v>
      </c>
      <c r="E99" s="66">
        <v>3289</v>
      </c>
      <c r="F99" s="66">
        <v>5282</v>
      </c>
      <c r="G99" s="66">
        <v>8571</v>
      </c>
      <c r="H99" s="66">
        <v>3342</v>
      </c>
      <c r="I99" s="66">
        <v>5175</v>
      </c>
      <c r="J99" s="66">
        <v>8517</v>
      </c>
      <c r="K99" s="66">
        <v>3052</v>
      </c>
      <c r="L99" s="66">
        <v>5182</v>
      </c>
      <c r="M99" s="66">
        <v>8234</v>
      </c>
      <c r="N99" s="66">
        <v>3126</v>
      </c>
      <c r="O99" s="66">
        <v>5042</v>
      </c>
      <c r="P99" s="66">
        <v>8168</v>
      </c>
      <c r="Q99" s="66">
        <v>2978</v>
      </c>
      <c r="R99" s="66">
        <v>5210</v>
      </c>
      <c r="S99" s="66">
        <v>8188</v>
      </c>
      <c r="T99" s="66">
        <v>2979</v>
      </c>
      <c r="U99" s="66">
        <v>5410</v>
      </c>
      <c r="V99" s="66">
        <v>8389</v>
      </c>
      <c r="W99" s="66">
        <v>3120</v>
      </c>
      <c r="X99" s="66">
        <v>5758</v>
      </c>
      <c r="Y99" s="66">
        <v>8878</v>
      </c>
      <c r="Z99" s="66">
        <v>3255</v>
      </c>
      <c r="AA99" s="66">
        <v>5845</v>
      </c>
      <c r="AB99" s="66">
        <v>9100</v>
      </c>
      <c r="AC99" s="66">
        <v>3374</v>
      </c>
      <c r="AD99" s="66">
        <v>6349</v>
      </c>
      <c r="AE99" s="66">
        <v>9723</v>
      </c>
      <c r="AF99" s="66">
        <v>3470</v>
      </c>
      <c r="AG99" s="66">
        <v>6698</v>
      </c>
      <c r="AH99" s="66">
        <v>10168</v>
      </c>
    </row>
    <row r="100" spans="1:34" hidden="1" outlineLevel="1" x14ac:dyDescent="0.35">
      <c r="A100" s="67">
        <v>40</v>
      </c>
      <c r="B100" s="66">
        <v>3906</v>
      </c>
      <c r="C100" s="66">
        <v>5707</v>
      </c>
      <c r="D100" s="66">
        <v>9613</v>
      </c>
      <c r="E100" s="66">
        <v>3537</v>
      </c>
      <c r="F100" s="66">
        <v>5663</v>
      </c>
      <c r="G100" s="66">
        <v>9200</v>
      </c>
      <c r="H100" s="66">
        <v>3281</v>
      </c>
      <c r="I100" s="66">
        <v>5390</v>
      </c>
      <c r="J100" s="66">
        <v>8671</v>
      </c>
      <c r="K100" s="66">
        <v>3339</v>
      </c>
      <c r="L100" s="66">
        <v>5350</v>
      </c>
      <c r="M100" s="66">
        <v>8689</v>
      </c>
      <c r="N100" s="66">
        <v>2985</v>
      </c>
      <c r="O100" s="66">
        <v>5283</v>
      </c>
      <c r="P100" s="66">
        <v>8268</v>
      </c>
      <c r="Q100" s="66">
        <v>2985</v>
      </c>
      <c r="R100" s="66">
        <v>5196</v>
      </c>
      <c r="S100" s="66">
        <v>8181</v>
      </c>
      <c r="T100" s="66">
        <v>3014</v>
      </c>
      <c r="U100" s="66">
        <v>5355</v>
      </c>
      <c r="V100" s="66">
        <v>8369</v>
      </c>
      <c r="W100" s="66">
        <v>3129</v>
      </c>
      <c r="X100" s="66">
        <v>5699</v>
      </c>
      <c r="Y100" s="66">
        <v>8828</v>
      </c>
      <c r="Z100" s="66">
        <v>3194</v>
      </c>
      <c r="AA100" s="66">
        <v>5870</v>
      </c>
      <c r="AB100" s="66">
        <v>9064</v>
      </c>
      <c r="AC100" s="66">
        <v>3355</v>
      </c>
      <c r="AD100" s="66">
        <v>6132</v>
      </c>
      <c r="AE100" s="66">
        <v>9487</v>
      </c>
      <c r="AF100" s="66">
        <v>3411</v>
      </c>
      <c r="AG100" s="66">
        <v>6526</v>
      </c>
      <c r="AH100" s="66">
        <v>9937</v>
      </c>
    </row>
    <row r="101" spans="1:34" hidden="1" outlineLevel="1" x14ac:dyDescent="0.35">
      <c r="A101" s="67">
        <v>41</v>
      </c>
      <c r="B101" s="66">
        <v>3797</v>
      </c>
      <c r="C101" s="66">
        <v>5825</v>
      </c>
      <c r="D101" s="66">
        <v>9622</v>
      </c>
      <c r="E101" s="66">
        <v>3845</v>
      </c>
      <c r="F101" s="66">
        <v>5842</v>
      </c>
      <c r="G101" s="66">
        <v>9687</v>
      </c>
      <c r="H101" s="66">
        <v>3514</v>
      </c>
      <c r="I101" s="66">
        <v>5689</v>
      </c>
      <c r="J101" s="66">
        <v>9203</v>
      </c>
      <c r="K101" s="66">
        <v>3289</v>
      </c>
      <c r="L101" s="66">
        <v>5554</v>
      </c>
      <c r="M101" s="66">
        <v>8843</v>
      </c>
      <c r="N101" s="66">
        <v>3312</v>
      </c>
      <c r="O101" s="66">
        <v>5397</v>
      </c>
      <c r="P101" s="66">
        <v>8709</v>
      </c>
      <c r="Q101" s="66">
        <v>2866</v>
      </c>
      <c r="R101" s="66">
        <v>5394</v>
      </c>
      <c r="S101" s="66">
        <v>8260</v>
      </c>
      <c r="T101" s="66">
        <v>3009</v>
      </c>
      <c r="U101" s="66">
        <v>5288</v>
      </c>
      <c r="V101" s="66">
        <v>8297</v>
      </c>
      <c r="W101" s="66">
        <v>3063</v>
      </c>
      <c r="X101" s="66">
        <v>5696</v>
      </c>
      <c r="Y101" s="66">
        <v>8759</v>
      </c>
      <c r="Z101" s="66">
        <v>3150</v>
      </c>
      <c r="AA101" s="66">
        <v>5780</v>
      </c>
      <c r="AB101" s="66">
        <v>8930</v>
      </c>
      <c r="AC101" s="66">
        <v>3295</v>
      </c>
      <c r="AD101" s="66">
        <v>6041</v>
      </c>
      <c r="AE101" s="66">
        <v>9336</v>
      </c>
      <c r="AF101" s="66">
        <v>3326</v>
      </c>
      <c r="AG101" s="66">
        <v>6307</v>
      </c>
      <c r="AH101" s="66">
        <v>9633</v>
      </c>
    </row>
    <row r="102" spans="1:34" hidden="1" outlineLevel="1" x14ac:dyDescent="0.35">
      <c r="A102" s="67">
        <v>42</v>
      </c>
      <c r="B102" s="66">
        <v>3711</v>
      </c>
      <c r="C102" s="66">
        <v>5539</v>
      </c>
      <c r="D102" s="66">
        <v>9250</v>
      </c>
      <c r="E102" s="66">
        <v>3770</v>
      </c>
      <c r="F102" s="66">
        <v>5929</v>
      </c>
      <c r="G102" s="66">
        <v>9699</v>
      </c>
      <c r="H102" s="66">
        <v>3858</v>
      </c>
      <c r="I102" s="66">
        <v>5920</v>
      </c>
      <c r="J102" s="66">
        <v>9778</v>
      </c>
      <c r="K102" s="66">
        <v>3509</v>
      </c>
      <c r="L102" s="66">
        <v>5876</v>
      </c>
      <c r="M102" s="66">
        <v>9385</v>
      </c>
      <c r="N102" s="66">
        <v>3273</v>
      </c>
      <c r="O102" s="66">
        <v>5623</v>
      </c>
      <c r="P102" s="66">
        <v>8896</v>
      </c>
      <c r="Q102" s="66">
        <v>3151</v>
      </c>
      <c r="R102" s="66">
        <v>5437</v>
      </c>
      <c r="S102" s="66">
        <v>8588</v>
      </c>
      <c r="T102" s="66">
        <v>2916</v>
      </c>
      <c r="U102" s="66">
        <v>5510</v>
      </c>
      <c r="V102" s="66">
        <v>8426</v>
      </c>
      <c r="W102" s="66">
        <v>3097</v>
      </c>
      <c r="X102" s="66">
        <v>5583</v>
      </c>
      <c r="Y102" s="66">
        <v>8680</v>
      </c>
      <c r="Z102" s="66">
        <v>3069</v>
      </c>
      <c r="AA102" s="66">
        <v>5728</v>
      </c>
      <c r="AB102" s="66">
        <v>8797</v>
      </c>
      <c r="AC102" s="66">
        <v>3232</v>
      </c>
      <c r="AD102" s="66">
        <v>5987</v>
      </c>
      <c r="AE102" s="66">
        <v>9219</v>
      </c>
      <c r="AF102" s="66">
        <v>3286</v>
      </c>
      <c r="AG102" s="66">
        <v>6195</v>
      </c>
      <c r="AH102" s="66">
        <v>9481</v>
      </c>
    </row>
    <row r="103" spans="1:34" hidden="1" outlineLevel="1" x14ac:dyDescent="0.35">
      <c r="A103" s="67">
        <v>43</v>
      </c>
      <c r="B103" s="66">
        <v>3592</v>
      </c>
      <c r="C103" s="66">
        <v>5683</v>
      </c>
      <c r="D103" s="66">
        <v>9275</v>
      </c>
      <c r="E103" s="66">
        <v>3664</v>
      </c>
      <c r="F103" s="66">
        <v>5607</v>
      </c>
      <c r="G103" s="66">
        <v>9271</v>
      </c>
      <c r="H103" s="66">
        <v>3733</v>
      </c>
      <c r="I103" s="66">
        <v>6024</v>
      </c>
      <c r="J103" s="66">
        <v>9757</v>
      </c>
      <c r="K103" s="66">
        <v>3853</v>
      </c>
      <c r="L103" s="66">
        <v>6071</v>
      </c>
      <c r="M103" s="66">
        <v>9924</v>
      </c>
      <c r="N103" s="66">
        <v>3461</v>
      </c>
      <c r="O103" s="66">
        <v>5917</v>
      </c>
      <c r="P103" s="66">
        <v>9378</v>
      </c>
      <c r="Q103" s="66">
        <v>3153</v>
      </c>
      <c r="R103" s="66">
        <v>5679</v>
      </c>
      <c r="S103" s="66">
        <v>8832</v>
      </c>
      <c r="T103" s="66">
        <v>3206</v>
      </c>
      <c r="U103" s="66">
        <v>5589</v>
      </c>
      <c r="V103" s="66">
        <v>8795</v>
      </c>
      <c r="W103" s="66">
        <v>2973</v>
      </c>
      <c r="X103" s="66">
        <v>5825</v>
      </c>
      <c r="Y103" s="66">
        <v>8798</v>
      </c>
      <c r="Z103" s="66">
        <v>3102</v>
      </c>
      <c r="AA103" s="66">
        <v>5636</v>
      </c>
      <c r="AB103" s="66">
        <v>8738</v>
      </c>
      <c r="AC103" s="66">
        <v>3168</v>
      </c>
      <c r="AD103" s="66">
        <v>5963</v>
      </c>
      <c r="AE103" s="66">
        <v>9131</v>
      </c>
      <c r="AF103" s="66">
        <v>3221</v>
      </c>
      <c r="AG103" s="66">
        <v>6106</v>
      </c>
      <c r="AH103" s="66">
        <v>9327</v>
      </c>
    </row>
    <row r="104" spans="1:34" hidden="1" outlineLevel="1" x14ac:dyDescent="0.35">
      <c r="A104" s="67">
        <v>44</v>
      </c>
      <c r="B104" s="66">
        <v>3455</v>
      </c>
      <c r="C104" s="66">
        <v>5286</v>
      </c>
      <c r="D104" s="66">
        <v>8741</v>
      </c>
      <c r="E104" s="66">
        <v>3591</v>
      </c>
      <c r="F104" s="66">
        <v>5803</v>
      </c>
      <c r="G104" s="66">
        <v>9394</v>
      </c>
      <c r="H104" s="66">
        <v>3664</v>
      </c>
      <c r="I104" s="66">
        <v>5682</v>
      </c>
      <c r="J104" s="66">
        <v>9346</v>
      </c>
      <c r="K104" s="66">
        <v>3769</v>
      </c>
      <c r="L104" s="66">
        <v>6142</v>
      </c>
      <c r="M104" s="66">
        <v>9911</v>
      </c>
      <c r="N104" s="66">
        <v>3790</v>
      </c>
      <c r="O104" s="66">
        <v>6162</v>
      </c>
      <c r="P104" s="66">
        <v>9952</v>
      </c>
      <c r="Q104" s="66">
        <v>3354</v>
      </c>
      <c r="R104" s="66">
        <v>6060</v>
      </c>
      <c r="S104" s="66">
        <v>9414</v>
      </c>
      <c r="T104" s="66">
        <v>3190</v>
      </c>
      <c r="U104" s="66">
        <v>5796</v>
      </c>
      <c r="V104" s="66">
        <v>8986</v>
      </c>
      <c r="W104" s="66">
        <v>3265</v>
      </c>
      <c r="X104" s="66">
        <v>5952</v>
      </c>
      <c r="Y104" s="66">
        <v>9217</v>
      </c>
      <c r="Z104" s="66">
        <v>2992</v>
      </c>
      <c r="AA104" s="66">
        <v>5887</v>
      </c>
      <c r="AB104" s="66">
        <v>8879</v>
      </c>
      <c r="AC104" s="66">
        <v>3169</v>
      </c>
      <c r="AD104" s="66">
        <v>5877</v>
      </c>
      <c r="AE104" s="66">
        <v>9046</v>
      </c>
      <c r="AF104" s="66">
        <v>3098</v>
      </c>
      <c r="AG104" s="66">
        <v>6121</v>
      </c>
      <c r="AH104" s="66">
        <v>9219</v>
      </c>
    </row>
    <row r="105" spans="1:34" hidden="1" outlineLevel="1" x14ac:dyDescent="0.35">
      <c r="A105" s="67">
        <v>45</v>
      </c>
      <c r="B105" s="66">
        <v>3494</v>
      </c>
      <c r="C105" s="66">
        <v>5318</v>
      </c>
      <c r="D105" s="66">
        <v>8812</v>
      </c>
      <c r="E105" s="66">
        <v>3422</v>
      </c>
      <c r="F105" s="66">
        <v>5379</v>
      </c>
      <c r="G105" s="66">
        <v>8801</v>
      </c>
      <c r="H105" s="66">
        <v>3532</v>
      </c>
      <c r="I105" s="66">
        <v>5819</v>
      </c>
      <c r="J105" s="66">
        <v>9351</v>
      </c>
      <c r="K105" s="66">
        <v>3658</v>
      </c>
      <c r="L105" s="66">
        <v>5742</v>
      </c>
      <c r="M105" s="66">
        <v>9400</v>
      </c>
      <c r="N105" s="66">
        <v>3733</v>
      </c>
      <c r="O105" s="66">
        <v>6157</v>
      </c>
      <c r="P105" s="66">
        <v>9890</v>
      </c>
      <c r="Q105" s="66">
        <v>3605</v>
      </c>
      <c r="R105" s="66">
        <v>6223</v>
      </c>
      <c r="S105" s="66">
        <v>9828</v>
      </c>
      <c r="T105" s="66">
        <v>3326</v>
      </c>
      <c r="U105" s="66">
        <v>6168</v>
      </c>
      <c r="V105" s="66">
        <v>9494</v>
      </c>
      <c r="W105" s="66">
        <v>3243</v>
      </c>
      <c r="X105" s="66">
        <v>6086</v>
      </c>
      <c r="Y105" s="66">
        <v>9329</v>
      </c>
      <c r="Z105" s="66">
        <v>3261</v>
      </c>
      <c r="AA105" s="66">
        <v>5955</v>
      </c>
      <c r="AB105" s="66">
        <v>9216</v>
      </c>
      <c r="AC105" s="66">
        <v>3077</v>
      </c>
      <c r="AD105" s="66">
        <v>6054</v>
      </c>
      <c r="AE105" s="66">
        <v>9131</v>
      </c>
      <c r="AF105" s="66">
        <v>3041</v>
      </c>
      <c r="AG105" s="66">
        <v>5979</v>
      </c>
      <c r="AH105" s="66">
        <v>9020</v>
      </c>
    </row>
    <row r="106" spans="1:34" hidden="1" outlineLevel="1" x14ac:dyDescent="0.35">
      <c r="A106" s="67">
        <v>46</v>
      </c>
      <c r="B106" s="66">
        <v>3526</v>
      </c>
      <c r="C106" s="66">
        <v>5315</v>
      </c>
      <c r="D106" s="66">
        <v>8841</v>
      </c>
      <c r="E106" s="66">
        <v>3438</v>
      </c>
      <c r="F106" s="66">
        <v>5370</v>
      </c>
      <c r="G106" s="66">
        <v>8808</v>
      </c>
      <c r="H106" s="66">
        <v>3400</v>
      </c>
      <c r="I106" s="66">
        <v>5395</v>
      </c>
      <c r="J106" s="66">
        <v>8795</v>
      </c>
      <c r="K106" s="66">
        <v>3506</v>
      </c>
      <c r="L106" s="66">
        <v>5969</v>
      </c>
      <c r="M106" s="66">
        <v>9475</v>
      </c>
      <c r="N106" s="66">
        <v>3617</v>
      </c>
      <c r="O106" s="66">
        <v>5741</v>
      </c>
      <c r="P106" s="66">
        <v>9358</v>
      </c>
      <c r="Q106" s="66">
        <v>3619</v>
      </c>
      <c r="R106" s="66">
        <v>6264</v>
      </c>
      <c r="S106" s="66">
        <v>9883</v>
      </c>
      <c r="T106" s="66">
        <v>3570</v>
      </c>
      <c r="U106" s="66">
        <v>6302</v>
      </c>
      <c r="V106" s="66">
        <v>9872</v>
      </c>
      <c r="W106" s="66">
        <v>3372</v>
      </c>
      <c r="X106" s="66">
        <v>6445</v>
      </c>
      <c r="Y106" s="66">
        <v>9817</v>
      </c>
      <c r="Z106" s="66">
        <v>3251</v>
      </c>
      <c r="AA106" s="66">
        <v>6174</v>
      </c>
      <c r="AB106" s="66">
        <v>9425</v>
      </c>
      <c r="AC106" s="66">
        <v>3301</v>
      </c>
      <c r="AD106" s="66">
        <v>6103</v>
      </c>
      <c r="AE106" s="66">
        <v>9404</v>
      </c>
      <c r="AF106" s="66">
        <v>3050</v>
      </c>
      <c r="AG106" s="66">
        <v>6158</v>
      </c>
      <c r="AH106" s="66">
        <v>9208</v>
      </c>
    </row>
    <row r="107" spans="1:34" hidden="1" outlineLevel="1" x14ac:dyDescent="0.35">
      <c r="A107" s="67">
        <v>47</v>
      </c>
      <c r="B107" s="66">
        <v>3453</v>
      </c>
      <c r="C107" s="66">
        <v>5504</v>
      </c>
      <c r="D107" s="66">
        <v>8957</v>
      </c>
      <c r="E107" s="66">
        <v>3455</v>
      </c>
      <c r="F107" s="66">
        <v>5387</v>
      </c>
      <c r="G107" s="66">
        <v>8842</v>
      </c>
      <c r="H107" s="66">
        <v>3391</v>
      </c>
      <c r="I107" s="66">
        <v>5360</v>
      </c>
      <c r="J107" s="66">
        <v>8751</v>
      </c>
      <c r="K107" s="66">
        <v>3347</v>
      </c>
      <c r="L107" s="66">
        <v>5457</v>
      </c>
      <c r="M107" s="66">
        <v>8804</v>
      </c>
      <c r="N107" s="66">
        <v>3500</v>
      </c>
      <c r="O107" s="66">
        <v>5875</v>
      </c>
      <c r="P107" s="66">
        <v>9375</v>
      </c>
      <c r="Q107" s="66">
        <v>3453</v>
      </c>
      <c r="R107" s="66">
        <v>5775</v>
      </c>
      <c r="S107" s="66">
        <v>9228</v>
      </c>
      <c r="T107" s="66">
        <v>3618</v>
      </c>
      <c r="U107" s="66">
        <v>6338</v>
      </c>
      <c r="V107" s="66">
        <v>9956</v>
      </c>
      <c r="W107" s="66">
        <v>3653</v>
      </c>
      <c r="X107" s="66">
        <v>6646</v>
      </c>
      <c r="Y107" s="66">
        <v>10299</v>
      </c>
      <c r="Z107" s="66">
        <v>3424</v>
      </c>
      <c r="AA107" s="66">
        <v>6481</v>
      </c>
      <c r="AB107" s="66">
        <v>9905</v>
      </c>
      <c r="AC107" s="66">
        <v>3313</v>
      </c>
      <c r="AD107" s="66">
        <v>6320</v>
      </c>
      <c r="AE107" s="66">
        <v>9633</v>
      </c>
      <c r="AF107" s="66">
        <v>3228</v>
      </c>
      <c r="AG107" s="66">
        <v>6147</v>
      </c>
      <c r="AH107" s="66">
        <v>9375</v>
      </c>
    </row>
    <row r="108" spans="1:34" hidden="1" outlineLevel="1" x14ac:dyDescent="0.35">
      <c r="A108" s="67">
        <v>48</v>
      </c>
      <c r="B108" s="66">
        <v>3629</v>
      </c>
      <c r="C108" s="66">
        <v>6007</v>
      </c>
      <c r="D108" s="66">
        <v>9636</v>
      </c>
      <c r="E108" s="66">
        <v>3432</v>
      </c>
      <c r="F108" s="66">
        <v>5611</v>
      </c>
      <c r="G108" s="66">
        <v>9043</v>
      </c>
      <c r="H108" s="66">
        <v>3445</v>
      </c>
      <c r="I108" s="66">
        <v>5422</v>
      </c>
      <c r="J108" s="66">
        <v>8867</v>
      </c>
      <c r="K108" s="66">
        <v>3347</v>
      </c>
      <c r="L108" s="66">
        <v>5440</v>
      </c>
      <c r="M108" s="66">
        <v>8787</v>
      </c>
      <c r="N108" s="66">
        <v>3326</v>
      </c>
      <c r="O108" s="66">
        <v>5402</v>
      </c>
      <c r="P108" s="66">
        <v>8728</v>
      </c>
      <c r="Q108" s="66">
        <v>3367</v>
      </c>
      <c r="R108" s="66">
        <v>5905</v>
      </c>
      <c r="S108" s="66">
        <v>9272</v>
      </c>
      <c r="T108" s="66">
        <v>3415</v>
      </c>
      <c r="U108" s="66">
        <v>5867</v>
      </c>
      <c r="V108" s="66">
        <v>9282</v>
      </c>
      <c r="W108" s="66">
        <v>3667</v>
      </c>
      <c r="X108" s="66">
        <v>6555</v>
      </c>
      <c r="Y108" s="66">
        <v>10222</v>
      </c>
      <c r="Z108" s="66">
        <v>3655</v>
      </c>
      <c r="AA108" s="66">
        <v>6653</v>
      </c>
      <c r="AB108" s="66">
        <v>10308</v>
      </c>
      <c r="AC108" s="66">
        <v>3477</v>
      </c>
      <c r="AD108" s="66">
        <v>6611</v>
      </c>
      <c r="AE108" s="66">
        <v>10088</v>
      </c>
      <c r="AF108" s="66">
        <v>3290</v>
      </c>
      <c r="AG108" s="66">
        <v>6399</v>
      </c>
      <c r="AH108" s="66">
        <v>9689</v>
      </c>
    </row>
    <row r="109" spans="1:34" hidden="1" outlineLevel="1" x14ac:dyDescent="0.35">
      <c r="A109" s="67">
        <v>49</v>
      </c>
      <c r="B109" s="66">
        <v>3837</v>
      </c>
      <c r="C109" s="66">
        <v>6224</v>
      </c>
      <c r="D109" s="66">
        <v>10061</v>
      </c>
      <c r="E109" s="66">
        <v>3560</v>
      </c>
      <c r="F109" s="66">
        <v>6028</v>
      </c>
      <c r="G109" s="66">
        <v>9588</v>
      </c>
      <c r="H109" s="66">
        <v>3372</v>
      </c>
      <c r="I109" s="66">
        <v>5620</v>
      </c>
      <c r="J109" s="66">
        <v>8992</v>
      </c>
      <c r="K109" s="66">
        <v>3379</v>
      </c>
      <c r="L109" s="66">
        <v>5463</v>
      </c>
      <c r="M109" s="66">
        <v>8842</v>
      </c>
      <c r="N109" s="66">
        <v>3280</v>
      </c>
      <c r="O109" s="66">
        <v>5381</v>
      </c>
      <c r="P109" s="66">
        <v>8661</v>
      </c>
      <c r="Q109" s="66">
        <v>3167</v>
      </c>
      <c r="R109" s="66">
        <v>5429</v>
      </c>
      <c r="S109" s="66">
        <v>8596</v>
      </c>
      <c r="T109" s="66">
        <v>3392</v>
      </c>
      <c r="U109" s="66">
        <v>5858</v>
      </c>
      <c r="V109" s="66">
        <v>9250</v>
      </c>
      <c r="W109" s="66">
        <v>3425</v>
      </c>
      <c r="X109" s="66">
        <v>6043</v>
      </c>
      <c r="Y109" s="66">
        <v>9468</v>
      </c>
      <c r="Z109" s="66">
        <v>3666</v>
      </c>
      <c r="AA109" s="66">
        <v>6554</v>
      </c>
      <c r="AB109" s="66">
        <v>10220</v>
      </c>
      <c r="AC109" s="66">
        <v>3697</v>
      </c>
      <c r="AD109" s="66">
        <v>6757</v>
      </c>
      <c r="AE109" s="66">
        <v>10454</v>
      </c>
      <c r="AF109" s="66">
        <v>3334</v>
      </c>
      <c r="AG109" s="66">
        <v>6649</v>
      </c>
      <c r="AH109" s="66">
        <v>9983</v>
      </c>
    </row>
    <row r="110" spans="1:34" hidden="1" outlineLevel="1" x14ac:dyDescent="0.35">
      <c r="A110" s="67">
        <v>50</v>
      </c>
      <c r="B110" s="66">
        <v>4025</v>
      </c>
      <c r="C110" s="66">
        <v>6425</v>
      </c>
      <c r="D110" s="66">
        <v>10450</v>
      </c>
      <c r="E110" s="66">
        <v>3771</v>
      </c>
      <c r="F110" s="66">
        <v>6277</v>
      </c>
      <c r="G110" s="66">
        <v>10048</v>
      </c>
      <c r="H110" s="66">
        <v>3483</v>
      </c>
      <c r="I110" s="66">
        <v>5999</v>
      </c>
      <c r="J110" s="66">
        <v>9482</v>
      </c>
      <c r="K110" s="66">
        <v>3293</v>
      </c>
      <c r="L110" s="66">
        <v>5659</v>
      </c>
      <c r="M110" s="66">
        <v>8952</v>
      </c>
      <c r="N110" s="66">
        <v>3238</v>
      </c>
      <c r="O110" s="66">
        <v>5362</v>
      </c>
      <c r="P110" s="66">
        <v>8600</v>
      </c>
      <c r="Q110" s="66">
        <v>3124</v>
      </c>
      <c r="R110" s="66">
        <v>5347</v>
      </c>
      <c r="S110" s="66">
        <v>8471</v>
      </c>
      <c r="T110" s="66">
        <v>3126</v>
      </c>
      <c r="U110" s="66">
        <v>5423</v>
      </c>
      <c r="V110" s="66">
        <v>8549</v>
      </c>
      <c r="W110" s="66">
        <v>3397</v>
      </c>
      <c r="X110" s="66">
        <v>6022</v>
      </c>
      <c r="Y110" s="66">
        <v>9419</v>
      </c>
      <c r="Z110" s="66">
        <v>3383</v>
      </c>
      <c r="AA110" s="66">
        <v>6044</v>
      </c>
      <c r="AB110" s="66">
        <v>9427</v>
      </c>
      <c r="AC110" s="66">
        <v>3669</v>
      </c>
      <c r="AD110" s="66">
        <v>6692</v>
      </c>
      <c r="AE110" s="66">
        <v>10361</v>
      </c>
      <c r="AF110" s="66">
        <v>3544</v>
      </c>
      <c r="AG110" s="66">
        <v>6734</v>
      </c>
      <c r="AH110" s="66">
        <v>10278</v>
      </c>
    </row>
    <row r="111" spans="1:34" hidden="1" outlineLevel="1" x14ac:dyDescent="0.35">
      <c r="A111" s="67">
        <v>51</v>
      </c>
      <c r="B111" s="66">
        <v>4010</v>
      </c>
      <c r="C111" s="66">
        <v>6612</v>
      </c>
      <c r="D111" s="66">
        <v>10622</v>
      </c>
      <c r="E111" s="66">
        <v>3972</v>
      </c>
      <c r="F111" s="66">
        <v>6451</v>
      </c>
      <c r="G111" s="66">
        <v>10423</v>
      </c>
      <c r="H111" s="66">
        <v>3734</v>
      </c>
      <c r="I111" s="66">
        <v>6171</v>
      </c>
      <c r="J111" s="66">
        <v>9905</v>
      </c>
      <c r="K111" s="66">
        <v>3423</v>
      </c>
      <c r="L111" s="66">
        <v>6014</v>
      </c>
      <c r="M111" s="66">
        <v>9437</v>
      </c>
      <c r="N111" s="66">
        <v>3205</v>
      </c>
      <c r="O111" s="66">
        <v>5553</v>
      </c>
      <c r="P111" s="66">
        <v>8758</v>
      </c>
      <c r="Q111" s="66">
        <v>3080</v>
      </c>
      <c r="R111" s="66">
        <v>5306</v>
      </c>
      <c r="S111" s="66">
        <v>8386</v>
      </c>
      <c r="T111" s="66">
        <v>3111</v>
      </c>
      <c r="U111" s="66">
        <v>5311</v>
      </c>
      <c r="V111" s="66">
        <v>8422</v>
      </c>
      <c r="W111" s="66">
        <v>3138</v>
      </c>
      <c r="X111" s="66">
        <v>5604</v>
      </c>
      <c r="Y111" s="66">
        <v>8742</v>
      </c>
      <c r="Z111" s="66">
        <v>3351</v>
      </c>
      <c r="AA111" s="66">
        <v>6027</v>
      </c>
      <c r="AB111" s="66">
        <v>9378</v>
      </c>
      <c r="AC111" s="66">
        <v>3431</v>
      </c>
      <c r="AD111" s="66">
        <v>6118</v>
      </c>
      <c r="AE111" s="66">
        <v>9549</v>
      </c>
      <c r="AF111" s="66">
        <v>3580</v>
      </c>
      <c r="AG111" s="66">
        <v>6639</v>
      </c>
      <c r="AH111" s="66">
        <v>10219</v>
      </c>
    </row>
    <row r="112" spans="1:34" hidden="1" outlineLevel="1" x14ac:dyDescent="0.35">
      <c r="A112" s="67">
        <v>52</v>
      </c>
      <c r="B112" s="66">
        <v>4001</v>
      </c>
      <c r="C112" s="66">
        <v>6616</v>
      </c>
      <c r="D112" s="66">
        <v>10617</v>
      </c>
      <c r="E112" s="66">
        <v>3913</v>
      </c>
      <c r="F112" s="66">
        <v>6690</v>
      </c>
      <c r="G112" s="66">
        <v>10603</v>
      </c>
      <c r="H112" s="66">
        <v>3920</v>
      </c>
      <c r="I112" s="66">
        <v>6362</v>
      </c>
      <c r="J112" s="66">
        <v>10282</v>
      </c>
      <c r="K112" s="66">
        <v>3611</v>
      </c>
      <c r="L112" s="66">
        <v>6154</v>
      </c>
      <c r="M112" s="66">
        <v>9765</v>
      </c>
      <c r="N112" s="66">
        <v>3343</v>
      </c>
      <c r="O112" s="66">
        <v>5874</v>
      </c>
      <c r="P112" s="66">
        <v>9217</v>
      </c>
      <c r="Q112" s="66">
        <v>3066</v>
      </c>
      <c r="R112" s="66">
        <v>5528</v>
      </c>
      <c r="S112" s="66">
        <v>8594</v>
      </c>
      <c r="T112" s="66">
        <v>3025</v>
      </c>
      <c r="U112" s="66">
        <v>5255</v>
      </c>
      <c r="V112" s="66">
        <v>8280</v>
      </c>
      <c r="W112" s="66">
        <v>3061</v>
      </c>
      <c r="X112" s="66">
        <v>5472</v>
      </c>
      <c r="Y112" s="66">
        <v>8533</v>
      </c>
      <c r="Z112" s="66">
        <v>3126</v>
      </c>
      <c r="AA112" s="66">
        <v>5598</v>
      </c>
      <c r="AB112" s="66">
        <v>8724</v>
      </c>
      <c r="AC112" s="66">
        <v>3375</v>
      </c>
      <c r="AD112" s="66">
        <v>6101</v>
      </c>
      <c r="AE112" s="66">
        <v>9476</v>
      </c>
      <c r="AF112" s="66">
        <v>3274</v>
      </c>
      <c r="AG112" s="66">
        <v>6065</v>
      </c>
      <c r="AH112" s="66">
        <v>9339</v>
      </c>
    </row>
    <row r="113" spans="1:34" hidden="1" outlineLevel="1" x14ac:dyDescent="0.35">
      <c r="A113" s="67">
        <v>53</v>
      </c>
      <c r="B113" s="66">
        <v>4202</v>
      </c>
      <c r="C113" s="66">
        <v>6748</v>
      </c>
      <c r="D113" s="66">
        <v>10950</v>
      </c>
      <c r="E113" s="66">
        <v>3895</v>
      </c>
      <c r="F113" s="66">
        <v>6562</v>
      </c>
      <c r="G113" s="66">
        <v>10457</v>
      </c>
      <c r="H113" s="66">
        <v>3842</v>
      </c>
      <c r="I113" s="66">
        <v>6565</v>
      </c>
      <c r="J113" s="66">
        <v>10407</v>
      </c>
      <c r="K113" s="66">
        <v>3786</v>
      </c>
      <c r="L113" s="66">
        <v>6320</v>
      </c>
      <c r="M113" s="66">
        <v>10106</v>
      </c>
      <c r="N113" s="66">
        <v>3501</v>
      </c>
      <c r="O113" s="66">
        <v>5940</v>
      </c>
      <c r="P113" s="66">
        <v>9441</v>
      </c>
      <c r="Q113" s="66">
        <v>3151</v>
      </c>
      <c r="R113" s="66">
        <v>5767</v>
      </c>
      <c r="S113" s="66">
        <v>8918</v>
      </c>
      <c r="T113" s="66">
        <v>2985</v>
      </c>
      <c r="U113" s="66">
        <v>5423</v>
      </c>
      <c r="V113" s="66">
        <v>8408</v>
      </c>
      <c r="W113" s="66">
        <v>3026</v>
      </c>
      <c r="X113" s="66">
        <v>5340</v>
      </c>
      <c r="Y113" s="66">
        <v>8366</v>
      </c>
      <c r="Z113" s="66">
        <v>3035</v>
      </c>
      <c r="AA113" s="66">
        <v>5420</v>
      </c>
      <c r="AB113" s="66">
        <v>8455</v>
      </c>
      <c r="AC113" s="66">
        <v>3132</v>
      </c>
      <c r="AD113" s="66">
        <v>5590</v>
      </c>
      <c r="AE113" s="66">
        <v>8722</v>
      </c>
      <c r="AF113" s="66">
        <v>3205</v>
      </c>
      <c r="AG113" s="66">
        <v>6001</v>
      </c>
      <c r="AH113" s="66">
        <v>9206</v>
      </c>
    </row>
    <row r="114" spans="1:34" hidden="1" outlineLevel="1" x14ac:dyDescent="0.35">
      <c r="A114" s="67">
        <v>54</v>
      </c>
      <c r="B114" s="66">
        <v>4358</v>
      </c>
      <c r="C114" s="66">
        <v>6888</v>
      </c>
      <c r="D114" s="66">
        <v>11246</v>
      </c>
      <c r="E114" s="66">
        <v>4091</v>
      </c>
      <c r="F114" s="66">
        <v>6691</v>
      </c>
      <c r="G114" s="66">
        <v>10782</v>
      </c>
      <c r="H114" s="66">
        <v>3805</v>
      </c>
      <c r="I114" s="66">
        <v>6445</v>
      </c>
      <c r="J114" s="66">
        <v>10250</v>
      </c>
      <c r="K114" s="66">
        <v>3723</v>
      </c>
      <c r="L114" s="66">
        <v>6507</v>
      </c>
      <c r="M114" s="66">
        <v>10230</v>
      </c>
      <c r="N114" s="66">
        <v>3647</v>
      </c>
      <c r="O114" s="66">
        <v>6072</v>
      </c>
      <c r="P114" s="66">
        <v>9719</v>
      </c>
      <c r="Q114" s="66">
        <v>3310</v>
      </c>
      <c r="R114" s="66">
        <v>5843</v>
      </c>
      <c r="S114" s="66">
        <v>9153</v>
      </c>
      <c r="T114" s="66">
        <v>3104</v>
      </c>
      <c r="U114" s="66">
        <v>5612</v>
      </c>
      <c r="V114" s="66">
        <v>8716</v>
      </c>
      <c r="W114" s="66">
        <v>2959</v>
      </c>
      <c r="X114" s="66">
        <v>5489</v>
      </c>
      <c r="Y114" s="66">
        <v>8448</v>
      </c>
      <c r="Z114" s="66">
        <v>3017</v>
      </c>
      <c r="AA114" s="66">
        <v>5296</v>
      </c>
      <c r="AB114" s="66">
        <v>8313</v>
      </c>
      <c r="AC114" s="66">
        <v>3053</v>
      </c>
      <c r="AD114" s="66">
        <v>5410</v>
      </c>
      <c r="AE114" s="66">
        <v>8463</v>
      </c>
      <c r="AF114" s="66">
        <v>3014</v>
      </c>
      <c r="AG114" s="66">
        <v>5471</v>
      </c>
      <c r="AH114" s="66">
        <v>8485</v>
      </c>
    </row>
    <row r="115" spans="1:34" hidden="1" outlineLevel="1" x14ac:dyDescent="0.35">
      <c r="A115" s="67">
        <v>55</v>
      </c>
      <c r="B115" s="66">
        <v>4163</v>
      </c>
      <c r="C115" s="66">
        <v>6392</v>
      </c>
      <c r="D115" s="66">
        <v>10555</v>
      </c>
      <c r="E115" s="66">
        <v>4217</v>
      </c>
      <c r="F115" s="66">
        <v>6476</v>
      </c>
      <c r="G115" s="66">
        <v>10693</v>
      </c>
      <c r="H115" s="66">
        <v>3914</v>
      </c>
      <c r="I115" s="66">
        <v>6424</v>
      </c>
      <c r="J115" s="66">
        <v>10338</v>
      </c>
      <c r="K115" s="66">
        <v>3650</v>
      </c>
      <c r="L115" s="66">
        <v>6212</v>
      </c>
      <c r="M115" s="66">
        <v>9862</v>
      </c>
      <c r="N115" s="66">
        <v>3563</v>
      </c>
      <c r="O115" s="66">
        <v>6165</v>
      </c>
      <c r="P115" s="66">
        <v>9728</v>
      </c>
      <c r="Q115" s="66">
        <v>3432</v>
      </c>
      <c r="R115" s="66">
        <v>5902</v>
      </c>
      <c r="S115" s="66">
        <v>9334</v>
      </c>
      <c r="T115" s="66">
        <v>3247</v>
      </c>
      <c r="U115" s="66">
        <v>5687</v>
      </c>
      <c r="V115" s="66">
        <v>8934</v>
      </c>
      <c r="W115" s="66">
        <v>3085</v>
      </c>
      <c r="X115" s="66">
        <v>5682</v>
      </c>
      <c r="Y115" s="66">
        <v>8767</v>
      </c>
      <c r="Z115" s="66">
        <v>2940</v>
      </c>
      <c r="AA115" s="66">
        <v>5427</v>
      </c>
      <c r="AB115" s="66">
        <v>8367</v>
      </c>
      <c r="AC115" s="66">
        <v>3047</v>
      </c>
      <c r="AD115" s="66">
        <v>5272</v>
      </c>
      <c r="AE115" s="66">
        <v>8319</v>
      </c>
      <c r="AF115" s="66">
        <v>2914</v>
      </c>
      <c r="AG115" s="66">
        <v>5293</v>
      </c>
      <c r="AH115" s="66">
        <v>8207</v>
      </c>
    </row>
    <row r="116" spans="1:34" hidden="1" outlineLevel="1" x14ac:dyDescent="0.35">
      <c r="A116" s="67">
        <v>56</v>
      </c>
      <c r="B116" s="66">
        <v>4127</v>
      </c>
      <c r="C116" s="66">
        <v>5971</v>
      </c>
      <c r="D116" s="66">
        <v>10098</v>
      </c>
      <c r="E116" s="66">
        <v>4029</v>
      </c>
      <c r="F116" s="66">
        <v>6172</v>
      </c>
      <c r="G116" s="66">
        <v>10201</v>
      </c>
      <c r="H116" s="66">
        <v>4041</v>
      </c>
      <c r="I116" s="66">
        <v>6229</v>
      </c>
      <c r="J116" s="66">
        <v>10270</v>
      </c>
      <c r="K116" s="66">
        <v>3745</v>
      </c>
      <c r="L116" s="66">
        <v>6205</v>
      </c>
      <c r="M116" s="66">
        <v>9950</v>
      </c>
      <c r="N116" s="66">
        <v>3425</v>
      </c>
      <c r="O116" s="66">
        <v>5956</v>
      </c>
      <c r="P116" s="66">
        <v>9381</v>
      </c>
      <c r="Q116" s="66">
        <v>3317</v>
      </c>
      <c r="R116" s="66">
        <v>5999</v>
      </c>
      <c r="S116" s="66">
        <v>9316</v>
      </c>
      <c r="T116" s="66">
        <v>3311</v>
      </c>
      <c r="U116" s="66">
        <v>5713</v>
      </c>
      <c r="V116" s="66">
        <v>9024</v>
      </c>
      <c r="W116" s="66">
        <v>3198</v>
      </c>
      <c r="X116" s="66">
        <v>5738</v>
      </c>
      <c r="Y116" s="66">
        <v>8936</v>
      </c>
      <c r="Z116" s="66">
        <v>3060</v>
      </c>
      <c r="AA116" s="66">
        <v>5601</v>
      </c>
      <c r="AB116" s="66">
        <v>8661</v>
      </c>
      <c r="AC116" s="66">
        <v>2922</v>
      </c>
      <c r="AD116" s="66">
        <v>5402</v>
      </c>
      <c r="AE116" s="66">
        <v>8324</v>
      </c>
      <c r="AF116" s="66">
        <v>2903</v>
      </c>
      <c r="AG116" s="66">
        <v>5155</v>
      </c>
      <c r="AH116" s="66">
        <v>8058</v>
      </c>
    </row>
    <row r="117" spans="1:34" hidden="1" outlineLevel="1" x14ac:dyDescent="0.35">
      <c r="A117" s="67">
        <v>57</v>
      </c>
      <c r="B117" s="66">
        <v>4033</v>
      </c>
      <c r="C117" s="66">
        <v>5547</v>
      </c>
      <c r="D117" s="66">
        <v>9580</v>
      </c>
      <c r="E117" s="66">
        <v>3909</v>
      </c>
      <c r="F117" s="66">
        <v>5717</v>
      </c>
      <c r="G117" s="66">
        <v>9626</v>
      </c>
      <c r="H117" s="66">
        <v>3786</v>
      </c>
      <c r="I117" s="66">
        <v>5892</v>
      </c>
      <c r="J117" s="66">
        <v>9678</v>
      </c>
      <c r="K117" s="66">
        <v>3846</v>
      </c>
      <c r="L117" s="66">
        <v>5998</v>
      </c>
      <c r="M117" s="66">
        <v>9844</v>
      </c>
      <c r="N117" s="66">
        <v>3529</v>
      </c>
      <c r="O117" s="66">
        <v>5843</v>
      </c>
      <c r="P117" s="66">
        <v>9372</v>
      </c>
      <c r="Q117" s="66">
        <v>3186</v>
      </c>
      <c r="R117" s="66">
        <v>5798</v>
      </c>
      <c r="S117" s="66">
        <v>8984</v>
      </c>
      <c r="T117" s="66">
        <v>3161</v>
      </c>
      <c r="U117" s="66">
        <v>5711</v>
      </c>
      <c r="V117" s="66">
        <v>8872</v>
      </c>
      <c r="W117" s="66">
        <v>3250</v>
      </c>
      <c r="X117" s="66">
        <v>5701</v>
      </c>
      <c r="Y117" s="66">
        <v>8951</v>
      </c>
      <c r="Z117" s="66">
        <v>3118</v>
      </c>
      <c r="AA117" s="66">
        <v>5591</v>
      </c>
      <c r="AB117" s="66">
        <v>8709</v>
      </c>
      <c r="AC117" s="66">
        <v>3022</v>
      </c>
      <c r="AD117" s="66">
        <v>5512</v>
      </c>
      <c r="AE117" s="66">
        <v>8534</v>
      </c>
      <c r="AF117" s="66">
        <v>2747</v>
      </c>
      <c r="AG117" s="66">
        <v>5203</v>
      </c>
      <c r="AH117" s="66">
        <v>7950</v>
      </c>
    </row>
    <row r="118" spans="1:34" hidden="1" outlineLevel="1" x14ac:dyDescent="0.35">
      <c r="A118" s="67">
        <v>58</v>
      </c>
      <c r="B118" s="66">
        <v>3842</v>
      </c>
      <c r="C118" s="66">
        <v>5124</v>
      </c>
      <c r="D118" s="66">
        <v>8966</v>
      </c>
      <c r="E118" s="66">
        <v>3813</v>
      </c>
      <c r="F118" s="66">
        <v>5336</v>
      </c>
      <c r="G118" s="66">
        <v>9149</v>
      </c>
      <c r="H118" s="66">
        <v>3664</v>
      </c>
      <c r="I118" s="66">
        <v>5406</v>
      </c>
      <c r="J118" s="66">
        <v>9070</v>
      </c>
      <c r="K118" s="66">
        <v>3608</v>
      </c>
      <c r="L118" s="66">
        <v>5635</v>
      </c>
      <c r="M118" s="66">
        <v>9243</v>
      </c>
      <c r="N118" s="66">
        <v>3577</v>
      </c>
      <c r="O118" s="66">
        <v>5615</v>
      </c>
      <c r="P118" s="66">
        <v>9192</v>
      </c>
      <c r="Q118" s="66">
        <v>3268</v>
      </c>
      <c r="R118" s="66">
        <v>5526</v>
      </c>
      <c r="S118" s="66">
        <v>8794</v>
      </c>
      <c r="T118" s="66">
        <v>2978</v>
      </c>
      <c r="U118" s="66">
        <v>5454</v>
      </c>
      <c r="V118" s="66">
        <v>8432</v>
      </c>
      <c r="W118" s="66">
        <v>3069</v>
      </c>
      <c r="X118" s="66">
        <v>5658</v>
      </c>
      <c r="Y118" s="66">
        <v>8727</v>
      </c>
      <c r="Z118" s="66">
        <v>3143</v>
      </c>
      <c r="AA118" s="66">
        <v>5454</v>
      </c>
      <c r="AB118" s="66">
        <v>8597</v>
      </c>
      <c r="AC118" s="66">
        <v>3048</v>
      </c>
      <c r="AD118" s="66">
        <v>5444</v>
      </c>
      <c r="AE118" s="66">
        <v>8492</v>
      </c>
      <c r="AF118" s="66">
        <v>2820</v>
      </c>
      <c r="AG118" s="66">
        <v>5300</v>
      </c>
      <c r="AH118" s="66">
        <v>8120</v>
      </c>
    </row>
    <row r="119" spans="1:34" hidden="1" outlineLevel="1" x14ac:dyDescent="0.35">
      <c r="A119" s="67">
        <v>59</v>
      </c>
      <c r="B119" s="66">
        <v>3787</v>
      </c>
      <c r="C119" s="66">
        <v>4765</v>
      </c>
      <c r="D119" s="66">
        <v>8552</v>
      </c>
      <c r="E119" s="66">
        <v>3604</v>
      </c>
      <c r="F119" s="66">
        <v>4840</v>
      </c>
      <c r="G119" s="66">
        <v>8444</v>
      </c>
      <c r="H119" s="66">
        <v>3541</v>
      </c>
      <c r="I119" s="66">
        <v>5029</v>
      </c>
      <c r="J119" s="66">
        <v>8570</v>
      </c>
      <c r="K119" s="66">
        <v>3434</v>
      </c>
      <c r="L119" s="66">
        <v>5119</v>
      </c>
      <c r="M119" s="66">
        <v>8553</v>
      </c>
      <c r="N119" s="66">
        <v>3276</v>
      </c>
      <c r="O119" s="66">
        <v>5205</v>
      </c>
      <c r="P119" s="66">
        <v>8481</v>
      </c>
      <c r="Q119" s="66">
        <v>3286</v>
      </c>
      <c r="R119" s="66">
        <v>5295</v>
      </c>
      <c r="S119" s="66">
        <v>8581</v>
      </c>
      <c r="T119" s="66">
        <v>3077</v>
      </c>
      <c r="U119" s="66">
        <v>5189</v>
      </c>
      <c r="V119" s="66">
        <v>8266</v>
      </c>
      <c r="W119" s="66">
        <v>2876</v>
      </c>
      <c r="X119" s="66">
        <v>5313</v>
      </c>
      <c r="Y119" s="66">
        <v>8189</v>
      </c>
      <c r="Z119" s="66">
        <v>2933</v>
      </c>
      <c r="AA119" s="66">
        <v>5385</v>
      </c>
      <c r="AB119" s="66">
        <v>8318</v>
      </c>
      <c r="AC119" s="66">
        <v>3085</v>
      </c>
      <c r="AD119" s="66">
        <v>5303</v>
      </c>
      <c r="AE119" s="66">
        <v>8388</v>
      </c>
      <c r="AF119" s="66">
        <v>2799</v>
      </c>
      <c r="AG119" s="66">
        <v>5092</v>
      </c>
      <c r="AH119" s="66">
        <v>7891</v>
      </c>
    </row>
    <row r="120" spans="1:34" hidden="1" outlineLevel="1" x14ac:dyDescent="0.35">
      <c r="A120" s="67">
        <v>60</v>
      </c>
      <c r="B120" s="66">
        <v>2633</v>
      </c>
      <c r="C120" s="66">
        <v>4009</v>
      </c>
      <c r="D120" s="66">
        <v>6642</v>
      </c>
      <c r="E120" s="66">
        <v>2778</v>
      </c>
      <c r="F120" s="66">
        <v>4264</v>
      </c>
      <c r="G120" s="66">
        <v>7042</v>
      </c>
      <c r="H120" s="66">
        <v>2716</v>
      </c>
      <c r="I120" s="66">
        <v>4290</v>
      </c>
      <c r="J120" s="66">
        <v>7006</v>
      </c>
      <c r="K120" s="66">
        <v>2667</v>
      </c>
      <c r="L120" s="66">
        <v>4488</v>
      </c>
      <c r="M120" s="66">
        <v>7155</v>
      </c>
      <c r="N120" s="66">
        <v>2648</v>
      </c>
      <c r="O120" s="66">
        <v>4430</v>
      </c>
      <c r="P120" s="66">
        <v>7078</v>
      </c>
      <c r="Q120" s="66">
        <v>2535</v>
      </c>
      <c r="R120" s="66">
        <v>4639</v>
      </c>
      <c r="S120" s="66">
        <v>7174</v>
      </c>
      <c r="T120" s="66">
        <v>2595</v>
      </c>
      <c r="U120" s="66">
        <v>4696</v>
      </c>
      <c r="V120" s="66">
        <v>7291</v>
      </c>
      <c r="W120" s="66">
        <v>2711</v>
      </c>
      <c r="X120" s="66">
        <v>4847</v>
      </c>
      <c r="Y120" s="66">
        <v>7558</v>
      </c>
      <c r="Z120" s="66">
        <v>2552</v>
      </c>
      <c r="AA120" s="66">
        <v>4873</v>
      </c>
      <c r="AB120" s="66">
        <v>7425</v>
      </c>
      <c r="AC120" s="66">
        <v>2685</v>
      </c>
      <c r="AD120" s="66">
        <v>5042</v>
      </c>
      <c r="AE120" s="66">
        <v>7727</v>
      </c>
      <c r="AF120" s="66">
        <v>2688</v>
      </c>
      <c r="AG120" s="66">
        <v>4803</v>
      </c>
      <c r="AH120" s="66">
        <v>7491</v>
      </c>
    </row>
    <row r="121" spans="1:34" hidden="1" outlineLevel="1" x14ac:dyDescent="0.35">
      <c r="A121" s="67">
        <v>61</v>
      </c>
      <c r="B121" s="66">
        <v>2084</v>
      </c>
      <c r="C121" s="66">
        <v>3255</v>
      </c>
      <c r="D121" s="66">
        <v>5339</v>
      </c>
      <c r="E121" s="66">
        <v>2159</v>
      </c>
      <c r="F121" s="66">
        <v>3527</v>
      </c>
      <c r="G121" s="66">
        <v>5686</v>
      </c>
      <c r="H121" s="66">
        <v>2264</v>
      </c>
      <c r="I121" s="66">
        <v>3807</v>
      </c>
      <c r="J121" s="66">
        <v>6071</v>
      </c>
      <c r="K121" s="66">
        <v>2174</v>
      </c>
      <c r="L121" s="66">
        <v>3831</v>
      </c>
      <c r="M121" s="66">
        <v>6005</v>
      </c>
      <c r="N121" s="66">
        <v>2181</v>
      </c>
      <c r="O121" s="66">
        <v>3950</v>
      </c>
      <c r="P121" s="66">
        <v>6131</v>
      </c>
      <c r="Q121" s="66">
        <v>2159</v>
      </c>
      <c r="R121" s="66">
        <v>3893</v>
      </c>
      <c r="S121" s="66">
        <v>6052</v>
      </c>
      <c r="T121" s="66">
        <v>2144</v>
      </c>
      <c r="U121" s="66">
        <v>4105</v>
      </c>
      <c r="V121" s="66">
        <v>6249</v>
      </c>
      <c r="W121" s="66">
        <v>2286</v>
      </c>
      <c r="X121" s="66">
        <v>4410</v>
      </c>
      <c r="Y121" s="66">
        <v>6696</v>
      </c>
      <c r="Z121" s="66">
        <v>2401</v>
      </c>
      <c r="AA121" s="66">
        <v>4405</v>
      </c>
      <c r="AB121" s="66">
        <v>6806</v>
      </c>
      <c r="AC121" s="66">
        <v>2335</v>
      </c>
      <c r="AD121" s="66">
        <v>4498</v>
      </c>
      <c r="AE121" s="66">
        <v>6833</v>
      </c>
      <c r="AF121" s="66">
        <v>2271</v>
      </c>
      <c r="AG121" s="66">
        <v>4537</v>
      </c>
      <c r="AH121" s="66">
        <v>6808</v>
      </c>
    </row>
    <row r="122" spans="1:34" hidden="1" outlineLevel="1" x14ac:dyDescent="0.35">
      <c r="A122" s="67">
        <v>62</v>
      </c>
      <c r="B122" s="66">
        <v>1934</v>
      </c>
      <c r="C122" s="66">
        <v>2789</v>
      </c>
      <c r="D122" s="66">
        <v>4723</v>
      </c>
      <c r="E122" s="66">
        <v>1836</v>
      </c>
      <c r="F122" s="66">
        <v>2970</v>
      </c>
      <c r="G122" s="66">
        <v>4806</v>
      </c>
      <c r="H122" s="66">
        <v>1897</v>
      </c>
      <c r="I122" s="66">
        <v>3163</v>
      </c>
      <c r="J122" s="66">
        <v>5060</v>
      </c>
      <c r="K122" s="66">
        <v>1985</v>
      </c>
      <c r="L122" s="66">
        <v>3427</v>
      </c>
      <c r="M122" s="66">
        <v>5412</v>
      </c>
      <c r="N122" s="66">
        <v>1916</v>
      </c>
      <c r="O122" s="66">
        <v>3377</v>
      </c>
      <c r="P122" s="66">
        <v>5293</v>
      </c>
      <c r="Q122" s="66">
        <v>1915</v>
      </c>
      <c r="R122" s="66">
        <v>3576</v>
      </c>
      <c r="S122" s="66">
        <v>5491</v>
      </c>
      <c r="T122" s="66">
        <v>1913</v>
      </c>
      <c r="U122" s="66">
        <v>3437</v>
      </c>
      <c r="V122" s="66">
        <v>5350</v>
      </c>
      <c r="W122" s="66">
        <v>2012</v>
      </c>
      <c r="X122" s="66">
        <v>3920</v>
      </c>
      <c r="Y122" s="66">
        <v>5932</v>
      </c>
      <c r="Z122" s="66">
        <v>2101</v>
      </c>
      <c r="AA122" s="66">
        <v>3970</v>
      </c>
      <c r="AB122" s="66">
        <v>6071</v>
      </c>
      <c r="AC122" s="66">
        <v>2215</v>
      </c>
      <c r="AD122" s="66">
        <v>4107</v>
      </c>
      <c r="AE122" s="66">
        <v>6322</v>
      </c>
      <c r="AF122" s="66">
        <v>2013</v>
      </c>
      <c r="AG122" s="66">
        <v>4026</v>
      </c>
      <c r="AH122" s="66">
        <v>6039</v>
      </c>
    </row>
    <row r="123" spans="1:34" hidden="1" outlineLevel="1" x14ac:dyDescent="0.35">
      <c r="A123" s="67">
        <v>63</v>
      </c>
      <c r="B123" s="66">
        <v>1540</v>
      </c>
      <c r="C123" s="66">
        <v>2334</v>
      </c>
      <c r="D123" s="66">
        <v>3874</v>
      </c>
      <c r="E123" s="66">
        <v>1721</v>
      </c>
      <c r="F123" s="66">
        <v>2518</v>
      </c>
      <c r="G123" s="66">
        <v>4239</v>
      </c>
      <c r="H123" s="66">
        <v>1582</v>
      </c>
      <c r="I123" s="66">
        <v>2660</v>
      </c>
      <c r="J123" s="66">
        <v>4242</v>
      </c>
      <c r="K123" s="66">
        <v>1669</v>
      </c>
      <c r="L123" s="66">
        <v>2810</v>
      </c>
      <c r="M123" s="66">
        <v>4479</v>
      </c>
      <c r="N123" s="66">
        <v>1734</v>
      </c>
      <c r="O123" s="66">
        <v>3007</v>
      </c>
      <c r="P123" s="66">
        <v>4741</v>
      </c>
      <c r="Q123" s="66">
        <v>1664</v>
      </c>
      <c r="R123" s="66">
        <v>3022</v>
      </c>
      <c r="S123" s="66">
        <v>4686</v>
      </c>
      <c r="T123" s="66">
        <v>1659</v>
      </c>
      <c r="U123" s="66">
        <v>3102</v>
      </c>
      <c r="V123" s="66">
        <v>4761</v>
      </c>
      <c r="W123" s="66">
        <v>1793</v>
      </c>
      <c r="X123" s="66">
        <v>3244</v>
      </c>
      <c r="Y123" s="66">
        <v>5037</v>
      </c>
      <c r="Z123" s="66">
        <v>1793</v>
      </c>
      <c r="AA123" s="66">
        <v>3523</v>
      </c>
      <c r="AB123" s="66">
        <v>5316</v>
      </c>
      <c r="AC123" s="66">
        <v>1979</v>
      </c>
      <c r="AD123" s="66">
        <v>3710</v>
      </c>
      <c r="AE123" s="66">
        <v>5689</v>
      </c>
      <c r="AF123" s="66">
        <v>1917</v>
      </c>
      <c r="AG123" s="66">
        <v>3632</v>
      </c>
      <c r="AH123" s="66">
        <v>5549</v>
      </c>
    </row>
    <row r="124" spans="1:34" hidden="1" outlineLevel="1" x14ac:dyDescent="0.35">
      <c r="A124" s="67">
        <v>64</v>
      </c>
      <c r="B124" s="66">
        <v>1406</v>
      </c>
      <c r="C124" s="66">
        <v>1882</v>
      </c>
      <c r="D124" s="66">
        <v>3288</v>
      </c>
      <c r="E124" s="66">
        <v>1360</v>
      </c>
      <c r="F124" s="66">
        <v>2022</v>
      </c>
      <c r="G124" s="66">
        <v>3382</v>
      </c>
      <c r="H124" s="66">
        <v>1462</v>
      </c>
      <c r="I124" s="66">
        <v>2234</v>
      </c>
      <c r="J124" s="66">
        <v>3696</v>
      </c>
      <c r="K124" s="66">
        <v>1325</v>
      </c>
      <c r="L124" s="66">
        <v>2327</v>
      </c>
      <c r="M124" s="66">
        <v>3652</v>
      </c>
      <c r="N124" s="66">
        <v>1424</v>
      </c>
      <c r="O124" s="66">
        <v>2423</v>
      </c>
      <c r="P124" s="66">
        <v>3847</v>
      </c>
      <c r="Q124" s="66">
        <v>1517</v>
      </c>
      <c r="R124" s="66">
        <v>2638</v>
      </c>
      <c r="S124" s="66">
        <v>4155</v>
      </c>
      <c r="T124" s="66">
        <v>1455</v>
      </c>
      <c r="U124" s="66">
        <v>2616</v>
      </c>
      <c r="V124" s="66">
        <v>4071</v>
      </c>
      <c r="W124" s="66">
        <v>1556</v>
      </c>
      <c r="X124" s="66">
        <v>2863</v>
      </c>
      <c r="Y124" s="66">
        <v>4419</v>
      </c>
      <c r="Z124" s="66">
        <v>1596</v>
      </c>
      <c r="AA124" s="66">
        <v>2921</v>
      </c>
      <c r="AB124" s="66">
        <v>4517</v>
      </c>
      <c r="AC124" s="66">
        <v>1691</v>
      </c>
      <c r="AD124" s="66">
        <v>3207</v>
      </c>
      <c r="AE124" s="66">
        <v>4898</v>
      </c>
      <c r="AF124" s="66">
        <v>1645</v>
      </c>
      <c r="AG124" s="66">
        <v>3235</v>
      </c>
      <c r="AH124" s="66">
        <v>4880</v>
      </c>
    </row>
    <row r="125" spans="1:34" hidden="1" outlineLevel="1" x14ac:dyDescent="0.35">
      <c r="A125" s="67">
        <v>65</v>
      </c>
      <c r="B125" s="66">
        <v>1125</v>
      </c>
      <c r="C125" s="66">
        <v>1423</v>
      </c>
      <c r="D125" s="66">
        <v>2548</v>
      </c>
      <c r="E125" s="66">
        <v>1106</v>
      </c>
      <c r="F125" s="66">
        <v>1499</v>
      </c>
      <c r="G125" s="66">
        <v>2605</v>
      </c>
      <c r="H125" s="66">
        <v>1044</v>
      </c>
      <c r="I125" s="66">
        <v>1615</v>
      </c>
      <c r="J125" s="66">
        <v>2659</v>
      </c>
      <c r="K125" s="66">
        <v>1100</v>
      </c>
      <c r="L125" s="66">
        <v>1732</v>
      </c>
      <c r="M125" s="66">
        <v>2832</v>
      </c>
      <c r="N125" s="66">
        <v>1047</v>
      </c>
      <c r="O125" s="66">
        <v>1795</v>
      </c>
      <c r="P125" s="66">
        <v>2842</v>
      </c>
      <c r="Q125" s="66">
        <v>1114</v>
      </c>
      <c r="R125" s="66">
        <v>1868</v>
      </c>
      <c r="S125" s="66">
        <v>2982</v>
      </c>
      <c r="T125" s="66">
        <v>1244</v>
      </c>
      <c r="U125" s="66">
        <v>2135</v>
      </c>
      <c r="V125" s="66">
        <v>3379</v>
      </c>
      <c r="W125" s="66">
        <v>1282</v>
      </c>
      <c r="X125" s="66">
        <v>2265</v>
      </c>
      <c r="Y125" s="66">
        <v>3547</v>
      </c>
      <c r="Z125" s="66">
        <v>1350</v>
      </c>
      <c r="AA125" s="66">
        <v>2420</v>
      </c>
      <c r="AB125" s="66">
        <v>3770</v>
      </c>
      <c r="AC125" s="66">
        <v>1451</v>
      </c>
      <c r="AD125" s="66">
        <v>2597</v>
      </c>
      <c r="AE125" s="66">
        <v>4048</v>
      </c>
      <c r="AF125" s="66">
        <v>1424</v>
      </c>
      <c r="AG125" s="66">
        <v>2709</v>
      </c>
      <c r="AH125" s="66">
        <v>4133</v>
      </c>
    </row>
    <row r="126" spans="1:34" hidden="1" outlineLevel="1" x14ac:dyDescent="0.35">
      <c r="A126" s="67">
        <v>66</v>
      </c>
      <c r="B126" s="66">
        <v>750</v>
      </c>
      <c r="C126" s="66">
        <v>917</v>
      </c>
      <c r="D126" s="66">
        <v>1667</v>
      </c>
      <c r="E126" s="66">
        <v>929</v>
      </c>
      <c r="F126" s="66">
        <v>1157</v>
      </c>
      <c r="G126" s="66">
        <v>2086</v>
      </c>
      <c r="H126" s="66">
        <v>889</v>
      </c>
      <c r="I126" s="66">
        <v>1199</v>
      </c>
      <c r="J126" s="66">
        <v>2088</v>
      </c>
      <c r="K126" s="66">
        <v>792</v>
      </c>
      <c r="L126" s="66">
        <v>1263</v>
      </c>
      <c r="M126" s="66">
        <v>2055</v>
      </c>
      <c r="N126" s="66">
        <v>879</v>
      </c>
      <c r="O126" s="66">
        <v>1358</v>
      </c>
      <c r="P126" s="66">
        <v>2237</v>
      </c>
      <c r="Q126" s="66">
        <v>872</v>
      </c>
      <c r="R126" s="66">
        <v>1441</v>
      </c>
      <c r="S126" s="66">
        <v>2313</v>
      </c>
      <c r="T126" s="66">
        <v>926</v>
      </c>
      <c r="U126" s="66">
        <v>1450</v>
      </c>
      <c r="V126" s="66">
        <v>2376</v>
      </c>
      <c r="W126" s="66">
        <v>1057</v>
      </c>
      <c r="X126" s="66">
        <v>1743</v>
      </c>
      <c r="Y126" s="66">
        <v>2800</v>
      </c>
      <c r="Z126" s="66">
        <v>1037</v>
      </c>
      <c r="AA126" s="66">
        <v>1803</v>
      </c>
      <c r="AB126" s="66">
        <v>2840</v>
      </c>
      <c r="AC126" s="66">
        <v>1150</v>
      </c>
      <c r="AD126" s="66">
        <v>1994</v>
      </c>
      <c r="AE126" s="66">
        <v>3144</v>
      </c>
      <c r="AF126" s="66">
        <v>1127</v>
      </c>
      <c r="AG126" s="66">
        <v>2099</v>
      </c>
      <c r="AH126" s="66">
        <v>3226</v>
      </c>
    </row>
    <row r="127" spans="1:34" hidden="1" outlineLevel="1" x14ac:dyDescent="0.35">
      <c r="A127" s="67">
        <v>67</v>
      </c>
      <c r="B127" s="66">
        <v>525</v>
      </c>
      <c r="C127" s="66">
        <v>745</v>
      </c>
      <c r="D127" s="66">
        <v>1270</v>
      </c>
      <c r="E127" s="66">
        <v>622</v>
      </c>
      <c r="F127" s="66">
        <v>770</v>
      </c>
      <c r="G127" s="66">
        <v>1392</v>
      </c>
      <c r="H127" s="66">
        <v>753</v>
      </c>
      <c r="I127" s="66">
        <v>970</v>
      </c>
      <c r="J127" s="66">
        <v>1723</v>
      </c>
      <c r="K127" s="66">
        <v>693</v>
      </c>
      <c r="L127" s="66">
        <v>1003</v>
      </c>
      <c r="M127" s="66">
        <v>1696</v>
      </c>
      <c r="N127" s="66">
        <v>658</v>
      </c>
      <c r="O127" s="66">
        <v>1041</v>
      </c>
      <c r="P127" s="66">
        <v>1699</v>
      </c>
      <c r="Q127" s="66">
        <v>718</v>
      </c>
      <c r="R127" s="66">
        <v>1091</v>
      </c>
      <c r="S127" s="66">
        <v>1809</v>
      </c>
      <c r="T127" s="66">
        <v>692</v>
      </c>
      <c r="U127" s="66">
        <v>1140</v>
      </c>
      <c r="V127" s="66">
        <v>1832</v>
      </c>
      <c r="W127" s="66">
        <v>800</v>
      </c>
      <c r="X127" s="66">
        <v>1220</v>
      </c>
      <c r="Y127" s="66">
        <v>2020</v>
      </c>
      <c r="Z127" s="66">
        <v>872</v>
      </c>
      <c r="AA127" s="66">
        <v>1383</v>
      </c>
      <c r="AB127" s="66">
        <v>2255</v>
      </c>
      <c r="AC127" s="66">
        <v>881</v>
      </c>
      <c r="AD127" s="66">
        <v>1481</v>
      </c>
      <c r="AE127" s="66">
        <v>2362</v>
      </c>
      <c r="AF127" s="66">
        <v>880</v>
      </c>
      <c r="AG127" s="66">
        <v>1548</v>
      </c>
      <c r="AH127" s="66">
        <v>2428</v>
      </c>
    </row>
    <row r="128" spans="1:34" hidden="1" outlineLevel="1" x14ac:dyDescent="0.35">
      <c r="A128" s="67">
        <v>68</v>
      </c>
      <c r="B128" s="66">
        <v>478</v>
      </c>
      <c r="C128" s="66">
        <v>528</v>
      </c>
      <c r="D128" s="66">
        <v>1006</v>
      </c>
      <c r="E128" s="66">
        <v>439</v>
      </c>
      <c r="F128" s="66">
        <v>629</v>
      </c>
      <c r="G128" s="66">
        <v>1068</v>
      </c>
      <c r="H128" s="66">
        <v>494</v>
      </c>
      <c r="I128" s="66">
        <v>630</v>
      </c>
      <c r="J128" s="66">
        <v>1124</v>
      </c>
      <c r="K128" s="66">
        <v>598</v>
      </c>
      <c r="L128" s="66">
        <v>778</v>
      </c>
      <c r="M128" s="66">
        <v>1376</v>
      </c>
      <c r="N128" s="66">
        <v>571</v>
      </c>
      <c r="O128" s="66">
        <v>812</v>
      </c>
      <c r="P128" s="66">
        <v>1383</v>
      </c>
      <c r="Q128" s="66">
        <v>554</v>
      </c>
      <c r="R128" s="66">
        <v>833</v>
      </c>
      <c r="S128" s="66">
        <v>1387</v>
      </c>
      <c r="T128" s="66">
        <v>627</v>
      </c>
      <c r="U128" s="66">
        <v>853</v>
      </c>
      <c r="V128" s="66">
        <v>1480</v>
      </c>
      <c r="W128" s="66">
        <v>622</v>
      </c>
      <c r="X128" s="66">
        <v>1000</v>
      </c>
      <c r="Y128" s="66">
        <v>1622</v>
      </c>
      <c r="Z128" s="66">
        <v>672</v>
      </c>
      <c r="AA128" s="66">
        <v>1001</v>
      </c>
      <c r="AB128" s="66">
        <v>1673</v>
      </c>
      <c r="AC128" s="66">
        <v>768</v>
      </c>
      <c r="AD128" s="66">
        <v>1164</v>
      </c>
      <c r="AE128" s="66">
        <v>1932</v>
      </c>
      <c r="AF128" s="66">
        <v>685</v>
      </c>
      <c r="AG128" s="66">
        <v>1171</v>
      </c>
      <c r="AH128" s="66">
        <v>1856</v>
      </c>
    </row>
    <row r="129" spans="1:34" hidden="1" outlineLevel="1" x14ac:dyDescent="0.35">
      <c r="A129" s="67">
        <v>69</v>
      </c>
      <c r="B129" s="66">
        <v>332</v>
      </c>
      <c r="C129" s="66">
        <v>354</v>
      </c>
      <c r="D129" s="66">
        <v>686</v>
      </c>
      <c r="E129" s="66">
        <v>385</v>
      </c>
      <c r="F129" s="66">
        <v>437</v>
      </c>
      <c r="G129" s="66">
        <v>822</v>
      </c>
      <c r="H129" s="66">
        <v>348</v>
      </c>
      <c r="I129" s="66">
        <v>495</v>
      </c>
      <c r="J129" s="66">
        <v>843</v>
      </c>
      <c r="K129" s="66">
        <v>396</v>
      </c>
      <c r="L129" s="66">
        <v>518</v>
      </c>
      <c r="M129" s="66">
        <v>914</v>
      </c>
      <c r="N129" s="66">
        <v>483</v>
      </c>
      <c r="O129" s="66">
        <v>607</v>
      </c>
      <c r="P129" s="66">
        <v>1090</v>
      </c>
      <c r="Q129" s="66">
        <v>477</v>
      </c>
      <c r="R129" s="66">
        <v>665</v>
      </c>
      <c r="S129" s="66">
        <v>1142</v>
      </c>
      <c r="T129" s="66">
        <v>451</v>
      </c>
      <c r="U129" s="66">
        <v>637</v>
      </c>
      <c r="V129" s="66">
        <v>1088</v>
      </c>
      <c r="W129" s="66">
        <v>541</v>
      </c>
      <c r="X129" s="66">
        <v>741</v>
      </c>
      <c r="Y129" s="66">
        <v>1282</v>
      </c>
      <c r="Z129" s="66">
        <v>521</v>
      </c>
      <c r="AA129" s="66">
        <v>790</v>
      </c>
      <c r="AB129" s="66">
        <v>1311</v>
      </c>
      <c r="AC129" s="66">
        <v>575</v>
      </c>
      <c r="AD129" s="66">
        <v>853</v>
      </c>
      <c r="AE129" s="66">
        <v>1428</v>
      </c>
      <c r="AF129" s="66">
        <v>581</v>
      </c>
      <c r="AG129" s="66">
        <v>892</v>
      </c>
      <c r="AH129" s="66">
        <v>1473</v>
      </c>
    </row>
    <row r="130" spans="1:34" hidden="1" outlineLevel="1" x14ac:dyDescent="0.35">
      <c r="A130" s="67">
        <v>70</v>
      </c>
      <c r="B130" s="66">
        <v>267</v>
      </c>
      <c r="C130" s="66">
        <v>255</v>
      </c>
      <c r="D130" s="66">
        <v>522</v>
      </c>
      <c r="E130" s="66">
        <v>262</v>
      </c>
      <c r="F130" s="66">
        <v>280</v>
      </c>
      <c r="G130" s="66">
        <v>542</v>
      </c>
      <c r="H130" s="66">
        <v>314</v>
      </c>
      <c r="I130" s="66">
        <v>325</v>
      </c>
      <c r="J130" s="66">
        <v>639</v>
      </c>
      <c r="K130" s="66">
        <v>265</v>
      </c>
      <c r="L130" s="66">
        <v>371</v>
      </c>
      <c r="M130" s="66">
        <v>636</v>
      </c>
      <c r="N130" s="66">
        <v>319</v>
      </c>
      <c r="O130" s="66">
        <v>393</v>
      </c>
      <c r="P130" s="66">
        <v>712</v>
      </c>
      <c r="Q130" s="66">
        <v>377</v>
      </c>
      <c r="R130" s="66">
        <v>479</v>
      </c>
      <c r="S130" s="66">
        <v>856</v>
      </c>
      <c r="T130" s="66">
        <v>376</v>
      </c>
      <c r="U130" s="66">
        <v>520</v>
      </c>
      <c r="V130" s="66">
        <v>896</v>
      </c>
      <c r="W130" s="66">
        <v>401</v>
      </c>
      <c r="X130" s="66">
        <v>518</v>
      </c>
      <c r="Y130" s="66">
        <v>919</v>
      </c>
      <c r="Z130" s="66">
        <v>446</v>
      </c>
      <c r="AA130" s="66">
        <v>578</v>
      </c>
      <c r="AB130" s="66">
        <v>1024</v>
      </c>
      <c r="AC130" s="66">
        <v>445</v>
      </c>
      <c r="AD130" s="66">
        <v>643</v>
      </c>
      <c r="AE130" s="66">
        <v>1088</v>
      </c>
      <c r="AF130" s="66">
        <v>444</v>
      </c>
      <c r="AG130" s="66">
        <v>659</v>
      </c>
      <c r="AH130" s="66">
        <v>1103</v>
      </c>
    </row>
    <row r="131" spans="1:34" hidden="1" outlineLevel="1" x14ac:dyDescent="0.35">
      <c r="A131" s="67">
        <v>71</v>
      </c>
      <c r="B131" s="66">
        <v>212</v>
      </c>
      <c r="C131" s="66">
        <v>175</v>
      </c>
      <c r="D131" s="66">
        <v>387</v>
      </c>
      <c r="E131" s="66">
        <v>209</v>
      </c>
      <c r="F131" s="66">
        <v>221</v>
      </c>
      <c r="G131" s="66">
        <v>430</v>
      </c>
      <c r="H131" s="66">
        <v>201</v>
      </c>
      <c r="I131" s="66">
        <v>225</v>
      </c>
      <c r="J131" s="66">
        <v>426</v>
      </c>
      <c r="K131" s="66">
        <v>246</v>
      </c>
      <c r="L131" s="66">
        <v>255</v>
      </c>
      <c r="M131" s="66">
        <v>501</v>
      </c>
      <c r="N131" s="66">
        <v>208</v>
      </c>
      <c r="O131" s="66">
        <v>273</v>
      </c>
      <c r="P131" s="66">
        <v>481</v>
      </c>
      <c r="Q131" s="66">
        <v>253</v>
      </c>
      <c r="R131" s="66">
        <v>327</v>
      </c>
      <c r="S131" s="66">
        <v>580</v>
      </c>
      <c r="T131" s="66">
        <v>325</v>
      </c>
      <c r="U131" s="66">
        <v>371</v>
      </c>
      <c r="V131" s="66">
        <v>696</v>
      </c>
      <c r="W131" s="66">
        <v>332</v>
      </c>
      <c r="X131" s="66">
        <v>428</v>
      </c>
      <c r="Y131" s="66">
        <v>760</v>
      </c>
      <c r="Z131" s="66">
        <v>333</v>
      </c>
      <c r="AA131" s="66">
        <v>415</v>
      </c>
      <c r="AB131" s="66">
        <v>748</v>
      </c>
      <c r="AC131" s="66">
        <v>385</v>
      </c>
      <c r="AD131" s="66">
        <v>464</v>
      </c>
      <c r="AE131" s="66">
        <v>849</v>
      </c>
      <c r="AF131" s="66">
        <v>333</v>
      </c>
      <c r="AG131" s="66">
        <v>491</v>
      </c>
      <c r="AH131" s="66">
        <v>824</v>
      </c>
    </row>
    <row r="132" spans="1:34" hidden="1" outlineLevel="1" x14ac:dyDescent="0.35">
      <c r="A132" s="67">
        <v>72</v>
      </c>
      <c r="B132" s="66">
        <v>130</v>
      </c>
      <c r="C132" s="66">
        <v>113</v>
      </c>
      <c r="D132" s="66">
        <v>243</v>
      </c>
      <c r="E132" s="66">
        <v>179</v>
      </c>
      <c r="F132" s="66">
        <v>130</v>
      </c>
      <c r="G132" s="66">
        <v>309</v>
      </c>
      <c r="H132" s="66">
        <v>168</v>
      </c>
      <c r="I132" s="66">
        <v>188</v>
      </c>
      <c r="J132" s="66">
        <v>356</v>
      </c>
      <c r="K132" s="66">
        <v>146</v>
      </c>
      <c r="L132" s="66">
        <v>172</v>
      </c>
      <c r="M132" s="66">
        <v>318</v>
      </c>
      <c r="N132" s="66">
        <v>195</v>
      </c>
      <c r="O132" s="66">
        <v>198</v>
      </c>
      <c r="P132" s="66">
        <v>393</v>
      </c>
      <c r="Q132" s="66">
        <v>175</v>
      </c>
      <c r="R132" s="66">
        <v>212</v>
      </c>
      <c r="S132" s="66">
        <v>387</v>
      </c>
      <c r="T132" s="66">
        <v>206</v>
      </c>
      <c r="U132" s="66">
        <v>270</v>
      </c>
      <c r="V132" s="66">
        <v>476</v>
      </c>
      <c r="W132" s="66">
        <v>273</v>
      </c>
      <c r="X132" s="66">
        <v>323</v>
      </c>
      <c r="Y132" s="66">
        <v>596</v>
      </c>
      <c r="Z132" s="66">
        <v>270</v>
      </c>
      <c r="AA132" s="66">
        <v>336</v>
      </c>
      <c r="AB132" s="66">
        <v>606</v>
      </c>
      <c r="AC132" s="66">
        <v>280</v>
      </c>
      <c r="AD132" s="66">
        <v>325</v>
      </c>
      <c r="AE132" s="66">
        <v>605</v>
      </c>
      <c r="AF132" s="66">
        <v>274</v>
      </c>
      <c r="AG132" s="66">
        <v>365</v>
      </c>
      <c r="AH132" s="66">
        <v>639</v>
      </c>
    </row>
    <row r="133" spans="1:34" hidden="1" outlineLevel="1" x14ac:dyDescent="0.35">
      <c r="A133" s="67">
        <v>73</v>
      </c>
      <c r="B133" s="66">
        <v>110</v>
      </c>
      <c r="C133" s="66">
        <v>104</v>
      </c>
      <c r="D133" s="66">
        <v>214</v>
      </c>
      <c r="E133" s="66">
        <v>104</v>
      </c>
      <c r="F133" s="66">
        <v>101</v>
      </c>
      <c r="G133" s="66">
        <v>205</v>
      </c>
      <c r="H133" s="66">
        <v>137</v>
      </c>
      <c r="I133" s="66">
        <v>115</v>
      </c>
      <c r="J133" s="66">
        <v>252</v>
      </c>
      <c r="K133" s="66">
        <v>133</v>
      </c>
      <c r="L133" s="66">
        <v>135</v>
      </c>
      <c r="M133" s="66">
        <v>268</v>
      </c>
      <c r="N133" s="66">
        <v>115</v>
      </c>
      <c r="O133" s="66">
        <v>138</v>
      </c>
      <c r="P133" s="66">
        <v>253</v>
      </c>
      <c r="Q133" s="66">
        <v>150</v>
      </c>
      <c r="R133" s="66">
        <v>158</v>
      </c>
      <c r="S133" s="66">
        <v>308</v>
      </c>
      <c r="T133" s="66">
        <v>148</v>
      </c>
      <c r="U133" s="66">
        <v>170</v>
      </c>
      <c r="V133" s="66">
        <v>318</v>
      </c>
      <c r="W133" s="66">
        <v>174</v>
      </c>
      <c r="X133" s="66">
        <v>223</v>
      </c>
      <c r="Y133" s="66">
        <v>397</v>
      </c>
      <c r="Z133" s="66">
        <v>205</v>
      </c>
      <c r="AA133" s="66">
        <v>252</v>
      </c>
      <c r="AB133" s="66">
        <v>457</v>
      </c>
      <c r="AC133" s="66">
        <v>237</v>
      </c>
      <c r="AD133" s="66">
        <v>282</v>
      </c>
      <c r="AE133" s="66">
        <v>519</v>
      </c>
      <c r="AF133" s="66">
        <v>207</v>
      </c>
      <c r="AG133" s="66">
        <v>263</v>
      </c>
      <c r="AH133" s="66">
        <v>470</v>
      </c>
    </row>
    <row r="134" spans="1:34" hidden="1" outlineLevel="1" x14ac:dyDescent="0.35">
      <c r="A134" s="67">
        <v>74</v>
      </c>
      <c r="B134" s="66">
        <v>67</v>
      </c>
      <c r="C134" s="66">
        <v>66</v>
      </c>
      <c r="D134" s="66">
        <v>133</v>
      </c>
      <c r="E134" s="66">
        <v>85</v>
      </c>
      <c r="F134" s="66">
        <v>92</v>
      </c>
      <c r="G134" s="66">
        <v>177</v>
      </c>
      <c r="H134" s="66">
        <v>83</v>
      </c>
      <c r="I134" s="66">
        <v>80</v>
      </c>
      <c r="J134" s="66">
        <v>163</v>
      </c>
      <c r="K134" s="66">
        <v>99</v>
      </c>
      <c r="L134" s="66">
        <v>85</v>
      </c>
      <c r="M134" s="66">
        <v>184</v>
      </c>
      <c r="N134" s="66">
        <v>124</v>
      </c>
      <c r="O134" s="66">
        <v>109</v>
      </c>
      <c r="P134" s="66">
        <v>233</v>
      </c>
      <c r="Q134" s="66">
        <v>84</v>
      </c>
      <c r="R134" s="66">
        <v>113</v>
      </c>
      <c r="S134" s="66">
        <v>197</v>
      </c>
      <c r="T134" s="66">
        <v>113</v>
      </c>
      <c r="U134" s="66">
        <v>135</v>
      </c>
      <c r="V134" s="66">
        <v>248</v>
      </c>
      <c r="W134" s="66">
        <v>119</v>
      </c>
      <c r="X134" s="66">
        <v>150</v>
      </c>
      <c r="Y134" s="66">
        <v>269</v>
      </c>
      <c r="Z134" s="66">
        <v>149</v>
      </c>
      <c r="AA134" s="66">
        <v>165</v>
      </c>
      <c r="AB134" s="66">
        <v>314</v>
      </c>
      <c r="AC134" s="66">
        <v>178</v>
      </c>
      <c r="AD134" s="66">
        <v>193</v>
      </c>
      <c r="AE134" s="66">
        <v>371</v>
      </c>
      <c r="AF134" s="66">
        <v>164</v>
      </c>
      <c r="AG134" s="66">
        <v>208</v>
      </c>
      <c r="AH134" s="66">
        <v>372</v>
      </c>
    </row>
    <row r="135" spans="1:34" hidden="1" outlineLevel="1" x14ac:dyDescent="0.35">
      <c r="A135" s="67">
        <v>75</v>
      </c>
      <c r="B135" s="66">
        <v>56</v>
      </c>
      <c r="C135" s="66">
        <v>57</v>
      </c>
      <c r="D135" s="66">
        <v>113</v>
      </c>
      <c r="E135" s="66">
        <v>54</v>
      </c>
      <c r="F135" s="66">
        <v>51</v>
      </c>
      <c r="G135" s="66">
        <v>105</v>
      </c>
      <c r="H135" s="66">
        <v>61</v>
      </c>
      <c r="I135" s="66">
        <v>75</v>
      </c>
      <c r="J135" s="66">
        <v>136</v>
      </c>
      <c r="K135" s="66">
        <v>59</v>
      </c>
      <c r="L135" s="66">
        <v>61</v>
      </c>
      <c r="M135" s="66">
        <v>120</v>
      </c>
      <c r="N135" s="66">
        <v>83</v>
      </c>
      <c r="O135" s="66">
        <v>60</v>
      </c>
      <c r="P135" s="66">
        <v>143</v>
      </c>
      <c r="Q135" s="66">
        <v>91</v>
      </c>
      <c r="R135" s="66">
        <v>87</v>
      </c>
      <c r="S135" s="66">
        <v>178</v>
      </c>
      <c r="T135" s="66">
        <v>69</v>
      </c>
      <c r="U135" s="66">
        <v>79</v>
      </c>
      <c r="V135" s="66">
        <v>148</v>
      </c>
      <c r="W135" s="66">
        <v>97</v>
      </c>
      <c r="X135" s="66">
        <v>105</v>
      </c>
      <c r="Y135" s="66">
        <v>202</v>
      </c>
      <c r="Z135" s="66">
        <v>102</v>
      </c>
      <c r="AA135" s="66">
        <v>104</v>
      </c>
      <c r="AB135" s="66">
        <v>206</v>
      </c>
      <c r="AC135" s="66">
        <v>128</v>
      </c>
      <c r="AD135" s="66">
        <v>139</v>
      </c>
      <c r="AE135" s="66">
        <v>267</v>
      </c>
      <c r="AF135" s="66">
        <v>136</v>
      </c>
      <c r="AG135" s="66">
        <v>144</v>
      </c>
      <c r="AH135" s="66">
        <v>280</v>
      </c>
    </row>
    <row r="136" spans="1:34" hidden="1" outlineLevel="1" x14ac:dyDescent="0.35">
      <c r="A136" s="67">
        <v>76</v>
      </c>
      <c r="B136" s="66">
        <v>42</v>
      </c>
      <c r="C136" s="66">
        <v>33</v>
      </c>
      <c r="D136" s="66">
        <v>75</v>
      </c>
      <c r="E136" s="66">
        <v>46</v>
      </c>
      <c r="F136" s="66">
        <v>47</v>
      </c>
      <c r="G136" s="66">
        <v>93</v>
      </c>
      <c r="H136" s="66">
        <v>43</v>
      </c>
      <c r="I136" s="66">
        <v>42</v>
      </c>
      <c r="J136" s="66">
        <v>85</v>
      </c>
      <c r="K136" s="66">
        <v>49</v>
      </c>
      <c r="L136" s="66">
        <v>56</v>
      </c>
      <c r="M136" s="66">
        <v>105</v>
      </c>
      <c r="N136" s="66">
        <v>48</v>
      </c>
      <c r="O136" s="66">
        <v>52</v>
      </c>
      <c r="P136" s="66">
        <v>100</v>
      </c>
      <c r="Q136" s="66">
        <v>65</v>
      </c>
      <c r="R136" s="66">
        <v>54</v>
      </c>
      <c r="S136" s="66">
        <v>119</v>
      </c>
      <c r="T136" s="66">
        <v>77</v>
      </c>
      <c r="U136" s="66">
        <v>65</v>
      </c>
      <c r="V136" s="66">
        <v>142</v>
      </c>
      <c r="W136" s="66">
        <v>60</v>
      </c>
      <c r="X136" s="66">
        <v>74</v>
      </c>
      <c r="Y136" s="66">
        <v>134</v>
      </c>
      <c r="Z136" s="66">
        <v>81</v>
      </c>
      <c r="AA136" s="66">
        <v>87</v>
      </c>
      <c r="AB136" s="66">
        <v>168</v>
      </c>
      <c r="AC136" s="66">
        <v>88</v>
      </c>
      <c r="AD136" s="66">
        <v>85</v>
      </c>
      <c r="AE136" s="66">
        <v>173</v>
      </c>
      <c r="AF136" s="66">
        <v>92</v>
      </c>
      <c r="AG136" s="66">
        <v>95</v>
      </c>
      <c r="AH136" s="66">
        <v>187</v>
      </c>
    </row>
    <row r="137" spans="1:34" hidden="1" outlineLevel="1" x14ac:dyDescent="0.35">
      <c r="A137" s="67">
        <v>77</v>
      </c>
      <c r="B137" s="66">
        <v>31</v>
      </c>
      <c r="C137" s="66">
        <v>23</v>
      </c>
      <c r="D137" s="66">
        <v>54</v>
      </c>
      <c r="E137" s="66">
        <v>37</v>
      </c>
      <c r="F137" s="66">
        <v>27</v>
      </c>
      <c r="G137" s="66">
        <v>64</v>
      </c>
      <c r="H137" s="66">
        <v>33</v>
      </c>
      <c r="I137" s="66">
        <v>36</v>
      </c>
      <c r="J137" s="66">
        <v>69</v>
      </c>
      <c r="K137" s="66">
        <v>30</v>
      </c>
      <c r="L137" s="66">
        <v>27</v>
      </c>
      <c r="M137" s="66">
        <v>57</v>
      </c>
      <c r="N137" s="66">
        <v>37</v>
      </c>
      <c r="O137" s="66">
        <v>35</v>
      </c>
      <c r="P137" s="66">
        <v>72</v>
      </c>
      <c r="Q137" s="66">
        <v>38</v>
      </c>
      <c r="R137" s="66">
        <v>39</v>
      </c>
      <c r="S137" s="66">
        <v>77</v>
      </c>
      <c r="T137" s="66">
        <v>49</v>
      </c>
      <c r="U137" s="66">
        <v>41</v>
      </c>
      <c r="V137" s="66">
        <v>90</v>
      </c>
      <c r="W137" s="66">
        <v>63</v>
      </c>
      <c r="X137" s="66">
        <v>51</v>
      </c>
      <c r="Y137" s="66">
        <v>114</v>
      </c>
      <c r="Z137" s="66">
        <v>44</v>
      </c>
      <c r="AA137" s="66">
        <v>67</v>
      </c>
      <c r="AB137" s="66">
        <v>111</v>
      </c>
      <c r="AC137" s="66">
        <v>58</v>
      </c>
      <c r="AD137" s="66">
        <v>74</v>
      </c>
      <c r="AE137" s="66">
        <v>132</v>
      </c>
      <c r="AF137" s="66">
        <v>61</v>
      </c>
      <c r="AG137" s="66">
        <v>64</v>
      </c>
      <c r="AH137" s="66">
        <v>125</v>
      </c>
    </row>
    <row r="138" spans="1:34" hidden="1" outlineLevel="1" x14ac:dyDescent="0.35">
      <c r="A138" s="67">
        <v>78</v>
      </c>
      <c r="B138" s="66">
        <v>22</v>
      </c>
      <c r="C138" s="66">
        <v>16</v>
      </c>
      <c r="D138" s="66">
        <v>38</v>
      </c>
      <c r="E138" s="66">
        <v>27</v>
      </c>
      <c r="F138" s="66">
        <v>18</v>
      </c>
      <c r="G138" s="66">
        <v>45</v>
      </c>
      <c r="H138" s="66">
        <v>31</v>
      </c>
      <c r="I138" s="66">
        <v>21</v>
      </c>
      <c r="J138" s="66">
        <v>52</v>
      </c>
      <c r="K138" s="66">
        <v>26</v>
      </c>
      <c r="L138" s="66">
        <v>27</v>
      </c>
      <c r="M138" s="66">
        <v>53</v>
      </c>
      <c r="N138" s="66">
        <v>28</v>
      </c>
      <c r="O138" s="66">
        <v>23</v>
      </c>
      <c r="P138" s="66">
        <v>51</v>
      </c>
      <c r="Q138" s="66">
        <v>33</v>
      </c>
      <c r="R138" s="66">
        <v>30</v>
      </c>
      <c r="S138" s="66">
        <v>63</v>
      </c>
      <c r="T138" s="66">
        <v>37</v>
      </c>
      <c r="U138" s="66">
        <v>28</v>
      </c>
      <c r="V138" s="66">
        <v>65</v>
      </c>
      <c r="W138" s="66">
        <v>41</v>
      </c>
      <c r="X138" s="66">
        <v>34</v>
      </c>
      <c r="Y138" s="66">
        <v>75</v>
      </c>
      <c r="Z138" s="66">
        <v>50</v>
      </c>
      <c r="AA138" s="66">
        <v>37</v>
      </c>
      <c r="AB138" s="66">
        <v>87</v>
      </c>
      <c r="AC138" s="66">
        <v>31</v>
      </c>
      <c r="AD138" s="66">
        <v>43</v>
      </c>
      <c r="AE138" s="66">
        <v>74</v>
      </c>
      <c r="AF138" s="66">
        <v>36</v>
      </c>
      <c r="AG138" s="66">
        <v>50</v>
      </c>
      <c r="AH138" s="66">
        <v>86</v>
      </c>
    </row>
    <row r="139" spans="1:34" hidden="1" outlineLevel="1" x14ac:dyDescent="0.35">
      <c r="A139" s="67">
        <v>79</v>
      </c>
      <c r="B139" s="66">
        <v>29</v>
      </c>
      <c r="C139" s="66">
        <v>12</v>
      </c>
      <c r="D139" s="66">
        <v>41</v>
      </c>
      <c r="E139" s="66">
        <v>19</v>
      </c>
      <c r="F139" s="66">
        <v>12</v>
      </c>
      <c r="G139" s="66">
        <v>31</v>
      </c>
      <c r="H139" s="66">
        <v>26</v>
      </c>
      <c r="I139" s="66">
        <v>10</v>
      </c>
      <c r="J139" s="66">
        <v>36</v>
      </c>
      <c r="K139" s="66">
        <v>25</v>
      </c>
      <c r="L139" s="66">
        <v>19</v>
      </c>
      <c r="M139" s="66">
        <v>44</v>
      </c>
      <c r="N139" s="66">
        <v>24</v>
      </c>
      <c r="O139" s="66">
        <v>15</v>
      </c>
      <c r="P139" s="66">
        <v>39</v>
      </c>
      <c r="Q139" s="66">
        <v>19</v>
      </c>
      <c r="R139" s="66">
        <v>20</v>
      </c>
      <c r="S139" s="66">
        <v>39</v>
      </c>
      <c r="T139" s="66">
        <v>24</v>
      </c>
      <c r="U139" s="66">
        <v>28</v>
      </c>
      <c r="V139" s="66">
        <v>52</v>
      </c>
      <c r="W139" s="66">
        <v>30</v>
      </c>
      <c r="X139" s="66">
        <v>24</v>
      </c>
      <c r="Y139" s="66">
        <v>54</v>
      </c>
      <c r="Z139" s="66">
        <v>32</v>
      </c>
      <c r="AA139" s="66">
        <v>20</v>
      </c>
      <c r="AB139" s="66">
        <v>52</v>
      </c>
      <c r="AC139" s="66">
        <v>38</v>
      </c>
      <c r="AD139" s="66">
        <v>31</v>
      </c>
      <c r="AE139" s="66">
        <v>69</v>
      </c>
      <c r="AF139" s="66">
        <v>15</v>
      </c>
      <c r="AG139" s="66">
        <v>38</v>
      </c>
      <c r="AH139" s="66">
        <v>53</v>
      </c>
    </row>
    <row r="140" spans="1:34" hidden="1" outlineLevel="1" x14ac:dyDescent="0.35">
      <c r="A140" s="67">
        <v>80</v>
      </c>
      <c r="B140" s="66">
        <v>13</v>
      </c>
      <c r="C140" s="66">
        <v>11</v>
      </c>
      <c r="D140" s="66">
        <v>24</v>
      </c>
      <c r="E140" s="66">
        <v>24</v>
      </c>
      <c r="F140" s="66">
        <v>7</v>
      </c>
      <c r="G140" s="66">
        <v>31</v>
      </c>
      <c r="H140" s="66">
        <v>11</v>
      </c>
      <c r="I140" s="66">
        <v>9</v>
      </c>
      <c r="J140" s="66">
        <v>20</v>
      </c>
      <c r="K140" s="66">
        <v>18</v>
      </c>
      <c r="L140" s="66">
        <v>8</v>
      </c>
      <c r="M140" s="66">
        <v>26</v>
      </c>
      <c r="N140" s="66">
        <v>16</v>
      </c>
      <c r="O140" s="66">
        <v>15</v>
      </c>
      <c r="P140" s="66">
        <v>31</v>
      </c>
      <c r="Q140" s="66">
        <v>16</v>
      </c>
      <c r="R140" s="66">
        <v>10</v>
      </c>
      <c r="S140" s="66">
        <v>26</v>
      </c>
      <c r="T140" s="66">
        <v>13</v>
      </c>
      <c r="U140" s="66">
        <v>15</v>
      </c>
      <c r="V140" s="66">
        <v>28</v>
      </c>
      <c r="W140" s="66">
        <v>20</v>
      </c>
      <c r="X140" s="66">
        <v>27</v>
      </c>
      <c r="Y140" s="66">
        <v>47</v>
      </c>
      <c r="Z140" s="66">
        <v>19</v>
      </c>
      <c r="AA140" s="66">
        <v>15</v>
      </c>
      <c r="AB140" s="66">
        <v>34</v>
      </c>
      <c r="AC140" s="66">
        <v>26</v>
      </c>
      <c r="AD140" s="66">
        <v>13</v>
      </c>
      <c r="AE140" s="66">
        <v>39</v>
      </c>
      <c r="AF140" s="66">
        <v>19</v>
      </c>
      <c r="AG140" s="66">
        <v>17</v>
      </c>
      <c r="AH140" s="66">
        <v>36</v>
      </c>
    </row>
    <row r="141" spans="1:34" hidden="1" outlineLevel="1" x14ac:dyDescent="0.35">
      <c r="A141" s="67" t="s">
        <v>113</v>
      </c>
      <c r="B141" s="66">
        <v>139231</v>
      </c>
      <c r="C141" s="66">
        <v>216162</v>
      </c>
      <c r="D141" s="66">
        <v>355393</v>
      </c>
      <c r="E141" s="66">
        <v>136870</v>
      </c>
      <c r="F141" s="66">
        <v>218816</v>
      </c>
      <c r="G141" s="66">
        <v>355686</v>
      </c>
      <c r="H141" s="66">
        <v>134126</v>
      </c>
      <c r="I141" s="66">
        <v>219518</v>
      </c>
      <c r="J141" s="66">
        <v>353644</v>
      </c>
      <c r="K141" s="66">
        <v>131022</v>
      </c>
      <c r="L141" s="66">
        <v>222092</v>
      </c>
      <c r="M141" s="66">
        <v>353114</v>
      </c>
      <c r="N141" s="66">
        <v>128437</v>
      </c>
      <c r="O141" s="66">
        <v>222466</v>
      </c>
      <c r="P141" s="66">
        <v>350903</v>
      </c>
      <c r="Q141" s="66">
        <v>123342</v>
      </c>
      <c r="R141" s="66">
        <v>225473</v>
      </c>
      <c r="S141" s="66">
        <v>348815</v>
      </c>
      <c r="T141" s="66">
        <v>123921</v>
      </c>
      <c r="U141" s="66">
        <v>229232</v>
      </c>
      <c r="V141" s="66">
        <v>353153</v>
      </c>
      <c r="W141" s="66">
        <v>127759</v>
      </c>
      <c r="X141" s="66">
        <v>242407</v>
      </c>
      <c r="Y141" s="66">
        <v>370166</v>
      </c>
      <c r="Z141" s="66">
        <v>129233</v>
      </c>
      <c r="AA141" s="66">
        <v>245814</v>
      </c>
      <c r="AB141" s="66">
        <v>375047</v>
      </c>
      <c r="AC141" s="66">
        <v>133108</v>
      </c>
      <c r="AD141" s="66">
        <v>254795</v>
      </c>
      <c r="AE141" s="66">
        <v>387903</v>
      </c>
      <c r="AF141" s="66">
        <v>131679</v>
      </c>
      <c r="AG141" s="66">
        <v>260135</v>
      </c>
      <c r="AH141" s="66">
        <v>391814</v>
      </c>
    </row>
    <row r="142" spans="1:34" hidden="1" outlineLevel="1" x14ac:dyDescent="0.35"/>
    <row r="143" spans="1:34" hidden="1" outlineLevel="1" x14ac:dyDescent="0.35"/>
    <row r="144" spans="1:34" hidden="1" outlineLevel="1" x14ac:dyDescent="0.35">
      <c r="A144" s="64" t="s">
        <v>73</v>
      </c>
      <c r="B144" s="147" t="s">
        <v>61</v>
      </c>
      <c r="C144" s="148" t="s">
        <v>61</v>
      </c>
      <c r="D144" s="148" t="s">
        <v>61</v>
      </c>
      <c r="E144" s="148" t="s">
        <v>62</v>
      </c>
      <c r="F144" s="147" t="s">
        <v>62</v>
      </c>
      <c r="G144" s="147" t="s">
        <v>62</v>
      </c>
      <c r="H144" s="147" t="s">
        <v>63</v>
      </c>
      <c r="I144" s="147" t="s">
        <v>63</v>
      </c>
      <c r="J144" s="147" t="s">
        <v>63</v>
      </c>
      <c r="K144" s="147" t="s">
        <v>64</v>
      </c>
      <c r="L144" s="147" t="s">
        <v>64</v>
      </c>
      <c r="M144" s="147" t="s">
        <v>64</v>
      </c>
      <c r="N144" s="147" t="s">
        <v>65</v>
      </c>
      <c r="O144" s="147" t="s">
        <v>65</v>
      </c>
      <c r="P144" s="147" t="s">
        <v>65</v>
      </c>
      <c r="Q144" s="147" t="s">
        <v>66</v>
      </c>
      <c r="R144" s="147" t="s">
        <v>66</v>
      </c>
      <c r="S144" s="147" t="s">
        <v>66</v>
      </c>
      <c r="T144" s="147" t="s">
        <v>67</v>
      </c>
      <c r="U144" s="147" t="s">
        <v>67</v>
      </c>
      <c r="V144" s="147" t="s">
        <v>67</v>
      </c>
      <c r="W144" s="147" t="s">
        <v>68</v>
      </c>
      <c r="X144" s="147" t="s">
        <v>68</v>
      </c>
      <c r="Y144" s="147" t="s">
        <v>68</v>
      </c>
      <c r="Z144" s="147" t="s">
        <v>69</v>
      </c>
      <c r="AA144" s="147" t="s">
        <v>69</v>
      </c>
      <c r="AB144" s="147" t="s">
        <v>69</v>
      </c>
      <c r="AC144" s="147" t="s">
        <v>70</v>
      </c>
      <c r="AD144" s="147" t="s">
        <v>70</v>
      </c>
      <c r="AE144" s="147" t="s">
        <v>70</v>
      </c>
      <c r="AF144" s="147" t="s">
        <v>71</v>
      </c>
      <c r="AG144" s="147" t="s">
        <v>71</v>
      </c>
      <c r="AH144" s="147" t="s">
        <v>71</v>
      </c>
    </row>
    <row r="145" spans="1:34" hidden="1" outlineLevel="1" x14ac:dyDescent="0.35">
      <c r="A145" s="64" t="s">
        <v>233</v>
      </c>
      <c r="B145" s="66" t="s">
        <v>234</v>
      </c>
      <c r="C145" s="66" t="s">
        <v>235</v>
      </c>
      <c r="D145" s="66" t="s">
        <v>80</v>
      </c>
      <c r="E145" s="66" t="s">
        <v>234</v>
      </c>
      <c r="F145" s="66" t="s">
        <v>235</v>
      </c>
      <c r="G145" s="66" t="s">
        <v>80</v>
      </c>
      <c r="H145" s="66" t="s">
        <v>234</v>
      </c>
      <c r="I145" s="66" t="s">
        <v>235</v>
      </c>
      <c r="J145" s="66" t="s">
        <v>80</v>
      </c>
      <c r="K145" s="66" t="s">
        <v>234</v>
      </c>
      <c r="L145" s="66" t="s">
        <v>235</v>
      </c>
      <c r="M145" s="66" t="s">
        <v>80</v>
      </c>
      <c r="N145" s="66" t="s">
        <v>234</v>
      </c>
      <c r="O145" s="66" t="s">
        <v>235</v>
      </c>
      <c r="P145" s="66" t="s">
        <v>80</v>
      </c>
      <c r="Q145" s="66" t="s">
        <v>234</v>
      </c>
      <c r="R145" s="66" t="s">
        <v>235</v>
      </c>
      <c r="S145" s="66" t="s">
        <v>80</v>
      </c>
      <c r="T145" s="66" t="s">
        <v>234</v>
      </c>
      <c r="U145" s="66" t="s">
        <v>235</v>
      </c>
      <c r="V145" s="66" t="s">
        <v>80</v>
      </c>
      <c r="W145" s="66" t="s">
        <v>234</v>
      </c>
      <c r="X145" s="66" t="s">
        <v>235</v>
      </c>
      <c r="Y145" s="66" t="s">
        <v>80</v>
      </c>
      <c r="Z145" s="66" t="s">
        <v>234</v>
      </c>
      <c r="AA145" s="66" t="s">
        <v>235</v>
      </c>
      <c r="AB145" s="66" t="s">
        <v>80</v>
      </c>
      <c r="AC145" s="66" t="s">
        <v>234</v>
      </c>
      <c r="AD145" s="66" t="s">
        <v>235</v>
      </c>
      <c r="AE145" s="66" t="s">
        <v>80</v>
      </c>
      <c r="AF145" s="66" t="s">
        <v>234</v>
      </c>
      <c r="AG145" s="66" t="s">
        <v>235</v>
      </c>
      <c r="AH145" s="66" t="s">
        <v>80</v>
      </c>
    </row>
    <row r="146" spans="1:34" hidden="1" outlineLevel="1" x14ac:dyDescent="0.35">
      <c r="A146" s="23">
        <v>15</v>
      </c>
      <c r="B146" s="63" t="b">
        <f>B75=B3</f>
        <v>1</v>
      </c>
      <c r="C146" s="63" t="b">
        <f t="shared" ref="C146:AD155" si="0">C75=C3</f>
        <v>1</v>
      </c>
      <c r="D146" s="63" t="b">
        <f t="shared" si="0"/>
        <v>1</v>
      </c>
      <c r="E146" s="63" t="b">
        <f t="shared" si="0"/>
        <v>1</v>
      </c>
      <c r="F146" s="63" t="b">
        <f t="shared" si="0"/>
        <v>1</v>
      </c>
      <c r="G146" s="63" t="b">
        <f t="shared" si="0"/>
        <v>1</v>
      </c>
      <c r="H146" s="63" t="b">
        <f t="shared" si="0"/>
        <v>1</v>
      </c>
      <c r="I146" s="63" t="b">
        <f t="shared" si="0"/>
        <v>1</v>
      </c>
      <c r="J146" s="63" t="b">
        <f t="shared" si="0"/>
        <v>1</v>
      </c>
      <c r="K146" s="63" t="b">
        <f t="shared" si="0"/>
        <v>1</v>
      </c>
      <c r="L146" s="63" t="b">
        <f t="shared" si="0"/>
        <v>1</v>
      </c>
      <c r="M146" s="63" t="b">
        <f t="shared" si="0"/>
        <v>1</v>
      </c>
      <c r="N146" s="63" t="b">
        <f t="shared" si="0"/>
        <v>1</v>
      </c>
      <c r="O146" s="63" t="b">
        <f t="shared" si="0"/>
        <v>1</v>
      </c>
      <c r="P146" s="63" t="b">
        <f t="shared" si="0"/>
        <v>1</v>
      </c>
      <c r="Q146" s="63" t="b">
        <f t="shared" si="0"/>
        <v>1</v>
      </c>
      <c r="R146" s="63" t="b">
        <f t="shared" si="0"/>
        <v>1</v>
      </c>
      <c r="S146" s="63" t="b">
        <f t="shared" si="0"/>
        <v>1</v>
      </c>
      <c r="T146" s="63" t="b">
        <f t="shared" si="0"/>
        <v>1</v>
      </c>
      <c r="U146" s="63" t="b">
        <f t="shared" si="0"/>
        <v>1</v>
      </c>
      <c r="V146" s="63" t="b">
        <f t="shared" si="0"/>
        <v>1</v>
      </c>
      <c r="W146" s="63" t="b">
        <f t="shared" si="0"/>
        <v>1</v>
      </c>
      <c r="X146" s="63" t="b">
        <f t="shared" si="0"/>
        <v>1</v>
      </c>
      <c r="Y146" s="63" t="b">
        <f t="shared" si="0"/>
        <v>1</v>
      </c>
      <c r="Z146" s="63" t="b">
        <f t="shared" si="0"/>
        <v>1</v>
      </c>
      <c r="AA146" s="63" t="b">
        <f t="shared" si="0"/>
        <v>1</v>
      </c>
      <c r="AB146" s="63" t="b">
        <f t="shared" si="0"/>
        <v>1</v>
      </c>
      <c r="AC146" s="63" t="b">
        <f t="shared" si="0"/>
        <v>1</v>
      </c>
      <c r="AD146" s="63" t="b">
        <f t="shared" si="0"/>
        <v>1</v>
      </c>
      <c r="AE146" s="63" t="b">
        <f>AE75=AE3</f>
        <v>1</v>
      </c>
    </row>
    <row r="147" spans="1:34" hidden="1" outlineLevel="1" x14ac:dyDescent="0.35">
      <c r="A147" s="23">
        <v>16</v>
      </c>
      <c r="B147" s="63" t="b">
        <f t="shared" ref="B147:Q162" si="1">B76=B4</f>
        <v>1</v>
      </c>
      <c r="C147" s="63" t="b">
        <f t="shared" si="1"/>
        <v>1</v>
      </c>
      <c r="D147" s="63" t="b">
        <f t="shared" si="1"/>
        <v>1</v>
      </c>
      <c r="E147" s="63" t="b">
        <f t="shared" si="1"/>
        <v>1</v>
      </c>
      <c r="F147" s="63" t="b">
        <f t="shared" si="1"/>
        <v>1</v>
      </c>
      <c r="G147" s="63" t="b">
        <f t="shared" si="1"/>
        <v>1</v>
      </c>
      <c r="H147" s="63" t="b">
        <f t="shared" si="1"/>
        <v>1</v>
      </c>
      <c r="I147" s="63" t="b">
        <f t="shared" si="1"/>
        <v>1</v>
      </c>
      <c r="J147" s="63" t="b">
        <f t="shared" si="1"/>
        <v>1</v>
      </c>
      <c r="K147" s="63" t="b">
        <f t="shared" si="1"/>
        <v>0</v>
      </c>
      <c r="L147" s="63" t="b">
        <f t="shared" si="1"/>
        <v>1</v>
      </c>
      <c r="M147" s="63" t="b">
        <f t="shared" si="1"/>
        <v>0</v>
      </c>
      <c r="N147" s="63" t="b">
        <f t="shared" si="1"/>
        <v>1</v>
      </c>
      <c r="O147" s="63" t="b">
        <f t="shared" si="1"/>
        <v>1</v>
      </c>
      <c r="P147" s="63" t="b">
        <f t="shared" si="1"/>
        <v>1</v>
      </c>
      <c r="Q147" s="63" t="b">
        <f t="shared" si="1"/>
        <v>1</v>
      </c>
      <c r="R147" s="63" t="b">
        <f t="shared" si="0"/>
        <v>1</v>
      </c>
      <c r="S147" s="63" t="b">
        <f t="shared" si="0"/>
        <v>1</v>
      </c>
      <c r="T147" s="63" t="b">
        <f t="shared" si="0"/>
        <v>0</v>
      </c>
      <c r="U147" s="63" t="b">
        <f t="shared" si="0"/>
        <v>1</v>
      </c>
      <c r="V147" s="63" t="b">
        <f t="shared" si="0"/>
        <v>0</v>
      </c>
      <c r="W147" s="63" t="b">
        <f t="shared" si="0"/>
        <v>1</v>
      </c>
      <c r="X147" s="63" t="b">
        <f t="shared" si="0"/>
        <v>1</v>
      </c>
      <c r="Y147" s="63" t="b">
        <f t="shared" si="0"/>
        <v>1</v>
      </c>
      <c r="Z147" s="63" t="b">
        <f t="shared" si="0"/>
        <v>1</v>
      </c>
      <c r="AA147" s="63" t="b">
        <f t="shared" si="0"/>
        <v>1</v>
      </c>
      <c r="AB147" s="63" t="b">
        <f t="shared" si="0"/>
        <v>1</v>
      </c>
      <c r="AC147" s="63" t="b">
        <f t="shared" si="0"/>
        <v>1</v>
      </c>
      <c r="AD147" s="63" t="b">
        <f t="shared" si="0"/>
        <v>1</v>
      </c>
      <c r="AE147" s="63" t="b">
        <f t="shared" ref="AE147:AE210" si="2">AE76=AE4</f>
        <v>1</v>
      </c>
    </row>
    <row r="148" spans="1:34" hidden="1" outlineLevel="1" x14ac:dyDescent="0.35">
      <c r="A148" s="23">
        <v>17</v>
      </c>
      <c r="B148" s="63" t="b">
        <f t="shared" si="1"/>
        <v>1</v>
      </c>
      <c r="C148" s="63" t="b">
        <f t="shared" si="0"/>
        <v>1</v>
      </c>
      <c r="D148" s="63" t="b">
        <f t="shared" si="0"/>
        <v>1</v>
      </c>
      <c r="E148" s="63" t="b">
        <f t="shared" si="0"/>
        <v>1</v>
      </c>
      <c r="F148" s="63" t="b">
        <f t="shared" si="0"/>
        <v>1</v>
      </c>
      <c r="G148" s="63" t="b">
        <f t="shared" si="0"/>
        <v>1</v>
      </c>
      <c r="H148" s="63" t="b">
        <f t="shared" si="0"/>
        <v>1</v>
      </c>
      <c r="I148" s="63" t="b">
        <f t="shared" si="0"/>
        <v>1</v>
      </c>
      <c r="J148" s="63" t="b">
        <f t="shared" si="0"/>
        <v>1</v>
      </c>
      <c r="K148" s="63" t="b">
        <f t="shared" si="0"/>
        <v>0</v>
      </c>
      <c r="L148" s="63" t="b">
        <f t="shared" si="0"/>
        <v>1</v>
      </c>
      <c r="M148" s="63" t="b">
        <f t="shared" si="0"/>
        <v>0</v>
      </c>
      <c r="N148" s="63" t="b">
        <f t="shared" si="0"/>
        <v>1</v>
      </c>
      <c r="O148" s="63" t="b">
        <f t="shared" si="0"/>
        <v>1</v>
      </c>
      <c r="P148" s="63" t="b">
        <f t="shared" si="0"/>
        <v>1</v>
      </c>
      <c r="Q148" s="63" t="b">
        <f t="shared" si="0"/>
        <v>1</v>
      </c>
      <c r="R148" s="63" t="b">
        <f t="shared" si="0"/>
        <v>1</v>
      </c>
      <c r="S148" s="63" t="b">
        <f t="shared" si="0"/>
        <v>1</v>
      </c>
      <c r="T148" s="63" t="b">
        <f t="shared" si="0"/>
        <v>0</v>
      </c>
      <c r="U148" s="63" t="b">
        <f t="shared" si="0"/>
        <v>1</v>
      </c>
      <c r="V148" s="63" t="b">
        <f t="shared" si="0"/>
        <v>0</v>
      </c>
      <c r="W148" s="63" t="b">
        <f t="shared" si="0"/>
        <v>1</v>
      </c>
      <c r="X148" s="63" t="b">
        <f t="shared" si="0"/>
        <v>1</v>
      </c>
      <c r="Y148" s="63" t="b">
        <f t="shared" si="0"/>
        <v>1</v>
      </c>
      <c r="Z148" s="63" t="b">
        <f t="shared" si="0"/>
        <v>1</v>
      </c>
      <c r="AA148" s="63" t="b">
        <f t="shared" si="0"/>
        <v>1</v>
      </c>
      <c r="AB148" s="63" t="b">
        <f t="shared" si="0"/>
        <v>1</v>
      </c>
      <c r="AC148" s="63" t="b">
        <f t="shared" si="0"/>
        <v>1</v>
      </c>
      <c r="AD148" s="63" t="b">
        <f t="shared" si="0"/>
        <v>1</v>
      </c>
      <c r="AE148" s="63" t="b">
        <f t="shared" si="2"/>
        <v>1</v>
      </c>
    </row>
    <row r="149" spans="1:34" hidden="1" outlineLevel="1" x14ac:dyDescent="0.35">
      <c r="A149" s="23">
        <v>18</v>
      </c>
      <c r="B149" s="63" t="b">
        <f t="shared" si="1"/>
        <v>1</v>
      </c>
      <c r="C149" s="63" t="b">
        <f t="shared" si="0"/>
        <v>1</v>
      </c>
      <c r="D149" s="63" t="b">
        <f t="shared" si="0"/>
        <v>1</v>
      </c>
      <c r="E149" s="63" t="b">
        <f t="shared" si="0"/>
        <v>1</v>
      </c>
      <c r="F149" s="63" t="b">
        <f t="shared" si="0"/>
        <v>1</v>
      </c>
      <c r="G149" s="63" t="b">
        <f t="shared" si="0"/>
        <v>1</v>
      </c>
      <c r="H149" s="63" t="b">
        <f t="shared" si="0"/>
        <v>1</v>
      </c>
      <c r="I149" s="63" t="b">
        <f t="shared" si="0"/>
        <v>1</v>
      </c>
      <c r="J149" s="63" t="b">
        <f t="shared" si="0"/>
        <v>1</v>
      </c>
      <c r="K149" s="63" t="b">
        <f t="shared" si="0"/>
        <v>1</v>
      </c>
      <c r="L149" s="63" t="b">
        <f t="shared" si="0"/>
        <v>0</v>
      </c>
      <c r="M149" s="63" t="b">
        <f t="shared" si="0"/>
        <v>0</v>
      </c>
      <c r="N149" s="63" t="b">
        <f t="shared" si="0"/>
        <v>1</v>
      </c>
      <c r="O149" s="63" t="b">
        <f t="shared" si="0"/>
        <v>1</v>
      </c>
      <c r="P149" s="63" t="b">
        <f t="shared" si="0"/>
        <v>1</v>
      </c>
      <c r="Q149" s="63" t="b">
        <f t="shared" si="0"/>
        <v>1</v>
      </c>
      <c r="R149" s="63" t="b">
        <f t="shared" si="0"/>
        <v>1</v>
      </c>
      <c r="S149" s="63" t="b">
        <f t="shared" si="0"/>
        <v>1</v>
      </c>
      <c r="T149" s="63" t="b">
        <f t="shared" si="0"/>
        <v>1</v>
      </c>
      <c r="U149" s="63" t="b">
        <f t="shared" si="0"/>
        <v>1</v>
      </c>
      <c r="V149" s="63" t="b">
        <f t="shared" si="0"/>
        <v>1</v>
      </c>
      <c r="W149" s="63" t="b">
        <f t="shared" si="0"/>
        <v>0</v>
      </c>
      <c r="X149" s="63" t="b">
        <f t="shared" si="0"/>
        <v>1</v>
      </c>
      <c r="Y149" s="63" t="b">
        <f t="shared" si="0"/>
        <v>0</v>
      </c>
      <c r="Z149" s="63" t="b">
        <f t="shared" si="0"/>
        <v>1</v>
      </c>
      <c r="AA149" s="63" t="b">
        <f t="shared" si="0"/>
        <v>1</v>
      </c>
      <c r="AB149" s="63" t="b">
        <f t="shared" si="0"/>
        <v>1</v>
      </c>
      <c r="AC149" s="63" t="b">
        <f t="shared" si="0"/>
        <v>1</v>
      </c>
      <c r="AD149" s="63" t="b">
        <f t="shared" si="0"/>
        <v>1</v>
      </c>
      <c r="AE149" s="63" t="b">
        <f t="shared" si="2"/>
        <v>1</v>
      </c>
    </row>
    <row r="150" spans="1:34" hidden="1" outlineLevel="1" x14ac:dyDescent="0.35">
      <c r="A150" s="23">
        <v>19</v>
      </c>
      <c r="B150" s="63" t="b">
        <f t="shared" si="1"/>
        <v>1</v>
      </c>
      <c r="C150" s="63" t="b">
        <f t="shared" si="0"/>
        <v>1</v>
      </c>
      <c r="D150" s="63" t="b">
        <f t="shared" si="0"/>
        <v>1</v>
      </c>
      <c r="E150" s="63" t="b">
        <f t="shared" si="0"/>
        <v>1</v>
      </c>
      <c r="F150" s="63" t="b">
        <f t="shared" si="0"/>
        <v>1</v>
      </c>
      <c r="G150" s="63" t="b">
        <f t="shared" si="0"/>
        <v>1</v>
      </c>
      <c r="H150" s="63" t="b">
        <f t="shared" si="0"/>
        <v>1</v>
      </c>
      <c r="I150" s="63" t="b">
        <f t="shared" si="0"/>
        <v>1</v>
      </c>
      <c r="J150" s="63" t="b">
        <f t="shared" si="0"/>
        <v>1</v>
      </c>
      <c r="K150" s="63" t="b">
        <f t="shared" si="0"/>
        <v>1</v>
      </c>
      <c r="L150" s="63" t="b">
        <f t="shared" si="0"/>
        <v>0</v>
      </c>
      <c r="M150" s="63" t="b">
        <f t="shared" si="0"/>
        <v>0</v>
      </c>
      <c r="N150" s="63" t="b">
        <f t="shared" si="0"/>
        <v>1</v>
      </c>
      <c r="O150" s="63" t="b">
        <f t="shared" si="0"/>
        <v>1</v>
      </c>
      <c r="P150" s="63" t="b">
        <f t="shared" si="0"/>
        <v>1</v>
      </c>
      <c r="Q150" s="63" t="b">
        <f t="shared" si="0"/>
        <v>1</v>
      </c>
      <c r="R150" s="63" t="b">
        <f t="shared" si="0"/>
        <v>1</v>
      </c>
      <c r="S150" s="63" t="b">
        <f t="shared" si="0"/>
        <v>1</v>
      </c>
      <c r="T150" s="63" t="b">
        <f t="shared" si="0"/>
        <v>1</v>
      </c>
      <c r="U150" s="63" t="b">
        <f t="shared" si="0"/>
        <v>1</v>
      </c>
      <c r="V150" s="63" t="b">
        <f t="shared" si="0"/>
        <v>1</v>
      </c>
      <c r="W150" s="63" t="b">
        <f t="shared" si="0"/>
        <v>0</v>
      </c>
      <c r="X150" s="63" t="b">
        <f t="shared" si="0"/>
        <v>1</v>
      </c>
      <c r="Y150" s="63" t="b">
        <f t="shared" si="0"/>
        <v>0</v>
      </c>
      <c r="Z150" s="63" t="b">
        <f t="shared" si="0"/>
        <v>1</v>
      </c>
      <c r="AA150" s="63" t="b">
        <f t="shared" si="0"/>
        <v>1</v>
      </c>
      <c r="AB150" s="63" t="b">
        <f t="shared" si="0"/>
        <v>1</v>
      </c>
      <c r="AC150" s="63" t="b">
        <f t="shared" si="0"/>
        <v>1</v>
      </c>
      <c r="AD150" s="63" t="b">
        <f t="shared" si="0"/>
        <v>1</v>
      </c>
      <c r="AE150" s="63" t="b">
        <f t="shared" si="2"/>
        <v>1</v>
      </c>
    </row>
    <row r="151" spans="1:34" hidden="1" outlineLevel="1" x14ac:dyDescent="0.35">
      <c r="A151" s="23">
        <v>20</v>
      </c>
      <c r="B151" s="63" t="b">
        <f t="shared" si="1"/>
        <v>1</v>
      </c>
      <c r="C151" s="63" t="b">
        <f t="shared" si="0"/>
        <v>1</v>
      </c>
      <c r="D151" s="63" t="b">
        <f t="shared" si="0"/>
        <v>1</v>
      </c>
      <c r="E151" s="63" t="b">
        <f t="shared" si="0"/>
        <v>0</v>
      </c>
      <c r="F151" s="63" t="b">
        <f t="shared" si="0"/>
        <v>0</v>
      </c>
      <c r="G151" s="63" t="b">
        <f t="shared" si="0"/>
        <v>0</v>
      </c>
      <c r="H151" s="63" t="b">
        <f t="shared" si="0"/>
        <v>0</v>
      </c>
      <c r="I151" s="63" t="b">
        <f t="shared" si="0"/>
        <v>0</v>
      </c>
      <c r="J151" s="63" t="b">
        <f t="shared" si="0"/>
        <v>0</v>
      </c>
      <c r="K151" s="63" t="b">
        <f t="shared" si="0"/>
        <v>0</v>
      </c>
      <c r="L151" s="63" t="b">
        <f t="shared" si="0"/>
        <v>0</v>
      </c>
      <c r="M151" s="63" t="b">
        <f t="shared" si="0"/>
        <v>0</v>
      </c>
      <c r="N151" s="63" t="b">
        <f t="shared" si="0"/>
        <v>1</v>
      </c>
      <c r="O151" s="63" t="b">
        <f t="shared" si="0"/>
        <v>1</v>
      </c>
      <c r="P151" s="63" t="b">
        <f t="shared" si="0"/>
        <v>1</v>
      </c>
      <c r="Q151" s="63" t="b">
        <f t="shared" si="0"/>
        <v>0</v>
      </c>
      <c r="R151" s="63" t="b">
        <f t="shared" si="0"/>
        <v>0</v>
      </c>
      <c r="S151" s="63" t="b">
        <f t="shared" si="0"/>
        <v>0</v>
      </c>
      <c r="T151" s="63" t="b">
        <f t="shared" si="0"/>
        <v>1</v>
      </c>
      <c r="U151" s="63" t="b">
        <f t="shared" si="0"/>
        <v>0</v>
      </c>
      <c r="V151" s="63" t="b">
        <f t="shared" si="0"/>
        <v>0</v>
      </c>
      <c r="W151" s="63" t="b">
        <f t="shared" si="0"/>
        <v>1</v>
      </c>
      <c r="X151" s="63" t="b">
        <f t="shared" si="0"/>
        <v>0</v>
      </c>
      <c r="Y151" s="63" t="b">
        <f t="shared" si="0"/>
        <v>0</v>
      </c>
      <c r="Z151" s="63" t="b">
        <f t="shared" si="0"/>
        <v>1</v>
      </c>
      <c r="AA151" s="63" t="b">
        <f t="shared" si="0"/>
        <v>1</v>
      </c>
      <c r="AB151" s="63" t="b">
        <f t="shared" si="0"/>
        <v>1</v>
      </c>
      <c r="AC151" s="63" t="b">
        <f t="shared" si="0"/>
        <v>1</v>
      </c>
      <c r="AD151" s="63" t="b">
        <f t="shared" si="0"/>
        <v>0</v>
      </c>
      <c r="AE151" s="63" t="b">
        <f t="shared" si="2"/>
        <v>0</v>
      </c>
    </row>
    <row r="152" spans="1:34" hidden="1" outlineLevel="1" x14ac:dyDescent="0.35">
      <c r="A152" s="23">
        <v>21</v>
      </c>
      <c r="B152" s="63" t="b">
        <f t="shared" si="1"/>
        <v>1</v>
      </c>
      <c r="C152" s="63" t="b">
        <f t="shared" si="0"/>
        <v>1</v>
      </c>
      <c r="D152" s="63" t="b">
        <f t="shared" si="0"/>
        <v>1</v>
      </c>
      <c r="E152" s="63" t="b">
        <f t="shared" si="0"/>
        <v>0</v>
      </c>
      <c r="F152" s="63" t="b">
        <f t="shared" si="0"/>
        <v>0</v>
      </c>
      <c r="G152" s="63" t="b">
        <f t="shared" si="0"/>
        <v>0</v>
      </c>
      <c r="H152" s="63" t="b">
        <f t="shared" si="0"/>
        <v>0</v>
      </c>
      <c r="I152" s="63" t="b">
        <f t="shared" si="0"/>
        <v>0</v>
      </c>
      <c r="J152" s="63" t="b">
        <f t="shared" si="0"/>
        <v>0</v>
      </c>
      <c r="K152" s="63" t="b">
        <f t="shared" si="0"/>
        <v>0</v>
      </c>
      <c r="L152" s="63" t="b">
        <f t="shared" si="0"/>
        <v>0</v>
      </c>
      <c r="M152" s="63" t="b">
        <f t="shared" si="0"/>
        <v>0</v>
      </c>
      <c r="N152" s="63" t="b">
        <f t="shared" si="0"/>
        <v>1</v>
      </c>
      <c r="O152" s="63" t="b">
        <f t="shared" si="0"/>
        <v>1</v>
      </c>
      <c r="P152" s="63" t="b">
        <f t="shared" si="0"/>
        <v>1</v>
      </c>
      <c r="Q152" s="63" t="b">
        <f t="shared" si="0"/>
        <v>0</v>
      </c>
      <c r="R152" s="63" t="b">
        <f t="shared" si="0"/>
        <v>0</v>
      </c>
      <c r="S152" s="63" t="b">
        <f t="shared" si="0"/>
        <v>0</v>
      </c>
      <c r="T152" s="63" t="b">
        <f t="shared" si="0"/>
        <v>0</v>
      </c>
      <c r="U152" s="63" t="b">
        <f t="shared" si="0"/>
        <v>0</v>
      </c>
      <c r="V152" s="63" t="b">
        <f t="shared" si="0"/>
        <v>0</v>
      </c>
      <c r="W152" s="63" t="b">
        <f t="shared" si="0"/>
        <v>1</v>
      </c>
      <c r="X152" s="63" t="b">
        <f t="shared" si="0"/>
        <v>0</v>
      </c>
      <c r="Y152" s="63" t="b">
        <f t="shared" si="0"/>
        <v>0</v>
      </c>
      <c r="Z152" s="63" t="b">
        <f t="shared" si="0"/>
        <v>1</v>
      </c>
      <c r="AA152" s="63" t="b">
        <f t="shared" si="0"/>
        <v>1</v>
      </c>
      <c r="AB152" s="63" t="b">
        <f t="shared" si="0"/>
        <v>1</v>
      </c>
      <c r="AC152" s="63" t="b">
        <f t="shared" si="0"/>
        <v>1</v>
      </c>
      <c r="AD152" s="63" t="b">
        <f t="shared" si="0"/>
        <v>0</v>
      </c>
      <c r="AE152" s="63" t="b">
        <f t="shared" si="2"/>
        <v>0</v>
      </c>
    </row>
    <row r="153" spans="1:34" hidden="1" outlineLevel="1" x14ac:dyDescent="0.35">
      <c r="A153" s="23">
        <v>22</v>
      </c>
      <c r="B153" s="63" t="b">
        <f t="shared" si="1"/>
        <v>1</v>
      </c>
      <c r="C153" s="63" t="b">
        <f t="shared" si="0"/>
        <v>1</v>
      </c>
      <c r="D153" s="63" t="b">
        <f t="shared" si="0"/>
        <v>1</v>
      </c>
      <c r="E153" s="63" t="b">
        <f t="shared" si="0"/>
        <v>1</v>
      </c>
      <c r="F153" s="63" t="b">
        <f t="shared" si="0"/>
        <v>1</v>
      </c>
      <c r="G153" s="63" t="b">
        <f t="shared" si="0"/>
        <v>1</v>
      </c>
      <c r="H153" s="63" t="b">
        <f t="shared" si="0"/>
        <v>0</v>
      </c>
      <c r="I153" s="63" t="b">
        <f t="shared" si="0"/>
        <v>0</v>
      </c>
      <c r="J153" s="63" t="b">
        <f t="shared" si="0"/>
        <v>0</v>
      </c>
      <c r="K153" s="63" t="b">
        <f t="shared" si="0"/>
        <v>0</v>
      </c>
      <c r="L153" s="63" t="b">
        <f t="shared" si="0"/>
        <v>0</v>
      </c>
      <c r="M153" s="63" t="b">
        <f t="shared" si="0"/>
        <v>0</v>
      </c>
      <c r="N153" s="63" t="b">
        <f t="shared" si="0"/>
        <v>1</v>
      </c>
      <c r="O153" s="63" t="b">
        <f t="shared" si="0"/>
        <v>1</v>
      </c>
      <c r="P153" s="63" t="b">
        <f t="shared" si="0"/>
        <v>1</v>
      </c>
      <c r="Q153" s="63" t="b">
        <f t="shared" si="0"/>
        <v>1</v>
      </c>
      <c r="R153" s="63" t="b">
        <f t="shared" si="0"/>
        <v>1</v>
      </c>
      <c r="S153" s="63" t="b">
        <f t="shared" si="0"/>
        <v>1</v>
      </c>
      <c r="T153" s="63" t="b">
        <f t="shared" si="0"/>
        <v>0</v>
      </c>
      <c r="U153" s="63" t="b">
        <f t="shared" si="0"/>
        <v>0</v>
      </c>
      <c r="V153" s="63" t="b">
        <f t="shared" si="0"/>
        <v>0</v>
      </c>
      <c r="W153" s="63" t="b">
        <f t="shared" si="0"/>
        <v>0</v>
      </c>
      <c r="X153" s="63" t="b">
        <f t="shared" si="0"/>
        <v>0</v>
      </c>
      <c r="Y153" s="63" t="b">
        <f t="shared" si="0"/>
        <v>0</v>
      </c>
      <c r="Z153" s="63" t="b">
        <f t="shared" si="0"/>
        <v>1</v>
      </c>
      <c r="AA153" s="63" t="b">
        <f t="shared" si="0"/>
        <v>1</v>
      </c>
      <c r="AB153" s="63" t="b">
        <f t="shared" si="0"/>
        <v>1</v>
      </c>
      <c r="AC153" s="63" t="b">
        <f t="shared" si="0"/>
        <v>1</v>
      </c>
      <c r="AD153" s="63" t="b">
        <f t="shared" si="0"/>
        <v>1</v>
      </c>
      <c r="AE153" s="63" t="b">
        <f t="shared" si="2"/>
        <v>1</v>
      </c>
    </row>
    <row r="154" spans="1:34" hidden="1" outlineLevel="1" x14ac:dyDescent="0.35">
      <c r="A154" s="23">
        <v>23</v>
      </c>
      <c r="B154" s="63" t="b">
        <f t="shared" si="1"/>
        <v>1</v>
      </c>
      <c r="C154" s="63" t="b">
        <f t="shared" si="0"/>
        <v>1</v>
      </c>
      <c r="D154" s="63" t="b">
        <f t="shared" si="0"/>
        <v>1</v>
      </c>
      <c r="E154" s="63" t="b">
        <f t="shared" si="0"/>
        <v>1</v>
      </c>
      <c r="F154" s="63" t="b">
        <f t="shared" si="0"/>
        <v>1</v>
      </c>
      <c r="G154" s="63" t="b">
        <f t="shared" si="0"/>
        <v>1</v>
      </c>
      <c r="H154" s="63" t="b">
        <f t="shared" si="0"/>
        <v>1</v>
      </c>
      <c r="I154" s="63" t="b">
        <f t="shared" si="0"/>
        <v>1</v>
      </c>
      <c r="J154" s="63" t="b">
        <f t="shared" si="0"/>
        <v>1</v>
      </c>
      <c r="K154" s="63" t="b">
        <f t="shared" si="0"/>
        <v>0</v>
      </c>
      <c r="L154" s="63" t="b">
        <f t="shared" si="0"/>
        <v>0</v>
      </c>
      <c r="M154" s="63" t="b">
        <f t="shared" si="0"/>
        <v>0</v>
      </c>
      <c r="N154" s="63" t="b">
        <f t="shared" si="0"/>
        <v>1</v>
      </c>
      <c r="O154" s="63" t="b">
        <f t="shared" si="0"/>
        <v>1</v>
      </c>
      <c r="P154" s="63" t="b">
        <f t="shared" si="0"/>
        <v>1</v>
      </c>
      <c r="Q154" s="63" t="b">
        <f t="shared" si="0"/>
        <v>1</v>
      </c>
      <c r="R154" s="63" t="b">
        <f t="shared" si="0"/>
        <v>1</v>
      </c>
      <c r="S154" s="63" t="b">
        <f t="shared" si="0"/>
        <v>1</v>
      </c>
      <c r="T154" s="63" t="b">
        <f t="shared" si="0"/>
        <v>1</v>
      </c>
      <c r="U154" s="63" t="b">
        <f t="shared" si="0"/>
        <v>1</v>
      </c>
      <c r="V154" s="63" t="b">
        <f t="shared" si="0"/>
        <v>1</v>
      </c>
      <c r="W154" s="63" t="b">
        <f t="shared" si="0"/>
        <v>0</v>
      </c>
      <c r="X154" s="63" t="b">
        <f t="shared" si="0"/>
        <v>0</v>
      </c>
      <c r="Y154" s="63" t="b">
        <f t="shared" si="0"/>
        <v>0</v>
      </c>
      <c r="Z154" s="63" t="b">
        <f t="shared" si="0"/>
        <v>1</v>
      </c>
      <c r="AA154" s="63" t="b">
        <f t="shared" si="0"/>
        <v>1</v>
      </c>
      <c r="AB154" s="63" t="b">
        <f t="shared" si="0"/>
        <v>1</v>
      </c>
      <c r="AC154" s="63" t="b">
        <f t="shared" si="0"/>
        <v>1</v>
      </c>
      <c r="AD154" s="63" t="b">
        <f t="shared" si="0"/>
        <v>1</v>
      </c>
      <c r="AE154" s="63" t="b">
        <f t="shared" si="2"/>
        <v>1</v>
      </c>
    </row>
    <row r="155" spans="1:34" hidden="1" outlineLevel="1" x14ac:dyDescent="0.35">
      <c r="A155" s="23">
        <v>24</v>
      </c>
      <c r="B155" s="63" t="b">
        <f t="shared" si="1"/>
        <v>1</v>
      </c>
      <c r="C155" s="63" t="b">
        <f t="shared" si="0"/>
        <v>1</v>
      </c>
      <c r="D155" s="63" t="b">
        <f t="shared" si="0"/>
        <v>1</v>
      </c>
      <c r="E155" s="63" t="b">
        <f t="shared" si="0"/>
        <v>0</v>
      </c>
      <c r="F155" s="63" t="b">
        <f t="shared" si="0"/>
        <v>0</v>
      </c>
      <c r="G155" s="63" t="b">
        <f t="shared" si="0"/>
        <v>0</v>
      </c>
      <c r="H155" s="63" t="b">
        <f t="shared" si="0"/>
        <v>0</v>
      </c>
      <c r="I155" s="63" t="b">
        <f t="shared" si="0"/>
        <v>0</v>
      </c>
      <c r="J155" s="63" t="b">
        <f t="shared" si="0"/>
        <v>0</v>
      </c>
      <c r="K155" s="63" t="b">
        <f t="shared" si="0"/>
        <v>0</v>
      </c>
      <c r="L155" s="63" t="b">
        <f t="shared" si="0"/>
        <v>0</v>
      </c>
      <c r="M155" s="63" t="b">
        <f t="shared" si="0"/>
        <v>0</v>
      </c>
      <c r="N155" s="63" t="b">
        <f t="shared" si="0"/>
        <v>1</v>
      </c>
      <c r="O155" s="63" t="b">
        <f t="shared" si="0"/>
        <v>1</v>
      </c>
      <c r="P155" s="63" t="b">
        <f t="shared" si="0"/>
        <v>1</v>
      </c>
      <c r="Q155" s="63" t="b">
        <f t="shared" si="0"/>
        <v>0</v>
      </c>
      <c r="R155" s="63" t="b">
        <f t="shared" si="0"/>
        <v>0</v>
      </c>
      <c r="S155" s="63" t="b">
        <f t="shared" si="0"/>
        <v>0</v>
      </c>
      <c r="T155" s="63" t="b">
        <f t="shared" si="0"/>
        <v>0</v>
      </c>
      <c r="U155" s="63" t="b">
        <f t="shared" ref="C155:AD164" si="3">U84=U12</f>
        <v>0</v>
      </c>
      <c r="V155" s="63" t="b">
        <f t="shared" si="3"/>
        <v>0</v>
      </c>
      <c r="W155" s="63" t="b">
        <f t="shared" si="3"/>
        <v>0</v>
      </c>
      <c r="X155" s="63" t="b">
        <f t="shared" si="3"/>
        <v>0</v>
      </c>
      <c r="Y155" s="63" t="b">
        <f t="shared" si="3"/>
        <v>0</v>
      </c>
      <c r="Z155" s="63" t="b">
        <f t="shared" si="3"/>
        <v>1</v>
      </c>
      <c r="AA155" s="63" t="b">
        <f t="shared" si="3"/>
        <v>1</v>
      </c>
      <c r="AB155" s="63" t="b">
        <f t="shared" si="3"/>
        <v>1</v>
      </c>
      <c r="AC155" s="63" t="b">
        <f t="shared" si="3"/>
        <v>0</v>
      </c>
      <c r="AD155" s="63" t="b">
        <f t="shared" si="3"/>
        <v>0</v>
      </c>
      <c r="AE155" s="63" t="b">
        <f t="shared" si="2"/>
        <v>0</v>
      </c>
    </row>
    <row r="156" spans="1:34" hidden="1" outlineLevel="1" x14ac:dyDescent="0.35">
      <c r="A156" s="23">
        <v>25</v>
      </c>
      <c r="B156" s="63" t="b">
        <f t="shared" si="1"/>
        <v>1</v>
      </c>
      <c r="C156" s="63" t="b">
        <f t="shared" si="3"/>
        <v>1</v>
      </c>
      <c r="D156" s="63" t="b">
        <f t="shared" si="3"/>
        <v>1</v>
      </c>
      <c r="E156" s="63" t="b">
        <f t="shared" si="3"/>
        <v>0</v>
      </c>
      <c r="F156" s="63" t="b">
        <f t="shared" si="3"/>
        <v>0</v>
      </c>
      <c r="G156" s="63" t="b">
        <f t="shared" si="3"/>
        <v>0</v>
      </c>
      <c r="H156" s="63" t="b">
        <f t="shared" si="3"/>
        <v>0</v>
      </c>
      <c r="I156" s="63" t="b">
        <f t="shared" si="3"/>
        <v>0</v>
      </c>
      <c r="J156" s="63" t="b">
        <f t="shared" si="3"/>
        <v>0</v>
      </c>
      <c r="K156" s="63" t="b">
        <f t="shared" si="3"/>
        <v>0</v>
      </c>
      <c r="L156" s="63" t="b">
        <f t="shared" si="3"/>
        <v>0</v>
      </c>
      <c r="M156" s="63" t="b">
        <f t="shared" si="3"/>
        <v>0</v>
      </c>
      <c r="N156" s="63" t="b">
        <f t="shared" si="3"/>
        <v>1</v>
      </c>
      <c r="O156" s="63" t="b">
        <f t="shared" si="3"/>
        <v>1</v>
      </c>
      <c r="P156" s="63" t="b">
        <f t="shared" si="3"/>
        <v>1</v>
      </c>
      <c r="Q156" s="63" t="b">
        <f t="shared" si="3"/>
        <v>0</v>
      </c>
      <c r="R156" s="63" t="b">
        <f t="shared" si="3"/>
        <v>0</v>
      </c>
      <c r="S156" s="63" t="b">
        <f t="shared" si="3"/>
        <v>0</v>
      </c>
      <c r="T156" s="63" t="b">
        <f t="shared" si="3"/>
        <v>0</v>
      </c>
      <c r="U156" s="63" t="b">
        <f t="shared" si="3"/>
        <v>0</v>
      </c>
      <c r="V156" s="63" t="b">
        <f t="shared" si="3"/>
        <v>0</v>
      </c>
      <c r="W156" s="63" t="b">
        <f t="shared" si="3"/>
        <v>0</v>
      </c>
      <c r="X156" s="63" t="b">
        <f t="shared" si="3"/>
        <v>0</v>
      </c>
      <c r="Y156" s="63" t="b">
        <f t="shared" si="3"/>
        <v>0</v>
      </c>
      <c r="Z156" s="63" t="b">
        <f t="shared" si="3"/>
        <v>1</v>
      </c>
      <c r="AA156" s="63" t="b">
        <f t="shared" si="3"/>
        <v>1</v>
      </c>
      <c r="AB156" s="63" t="b">
        <f t="shared" si="3"/>
        <v>1</v>
      </c>
      <c r="AC156" s="63" t="b">
        <f t="shared" si="3"/>
        <v>0</v>
      </c>
      <c r="AD156" s="63" t="b">
        <f t="shared" si="3"/>
        <v>0</v>
      </c>
      <c r="AE156" s="63" t="b">
        <f t="shared" si="2"/>
        <v>0</v>
      </c>
    </row>
    <row r="157" spans="1:34" hidden="1" outlineLevel="1" x14ac:dyDescent="0.35">
      <c r="A157" s="23">
        <v>26</v>
      </c>
      <c r="B157" s="63" t="b">
        <f t="shared" si="1"/>
        <v>1</v>
      </c>
      <c r="C157" s="63" t="b">
        <f t="shared" si="3"/>
        <v>1</v>
      </c>
      <c r="D157" s="63" t="b">
        <f t="shared" si="3"/>
        <v>1</v>
      </c>
      <c r="E157" s="63" t="b">
        <f t="shared" si="3"/>
        <v>1</v>
      </c>
      <c r="F157" s="63" t="b">
        <f t="shared" si="3"/>
        <v>1</v>
      </c>
      <c r="G157" s="63" t="b">
        <f t="shared" si="3"/>
        <v>1</v>
      </c>
      <c r="H157" s="63" t="b">
        <f t="shared" si="3"/>
        <v>0</v>
      </c>
      <c r="I157" s="63" t="b">
        <f t="shared" si="3"/>
        <v>0</v>
      </c>
      <c r="J157" s="63" t="b">
        <f t="shared" si="3"/>
        <v>0</v>
      </c>
      <c r="K157" s="63" t="b">
        <f t="shared" si="3"/>
        <v>0</v>
      </c>
      <c r="L157" s="63" t="b">
        <f t="shared" si="3"/>
        <v>0</v>
      </c>
      <c r="M157" s="63" t="b">
        <f t="shared" si="3"/>
        <v>0</v>
      </c>
      <c r="N157" s="63" t="b">
        <f t="shared" si="3"/>
        <v>1</v>
      </c>
      <c r="O157" s="63" t="b">
        <f t="shared" si="3"/>
        <v>1</v>
      </c>
      <c r="P157" s="63" t="b">
        <f t="shared" si="3"/>
        <v>1</v>
      </c>
      <c r="Q157" s="63" t="b">
        <f t="shared" si="3"/>
        <v>1</v>
      </c>
      <c r="R157" s="63" t="b">
        <f t="shared" si="3"/>
        <v>1</v>
      </c>
      <c r="S157" s="63" t="b">
        <f t="shared" si="3"/>
        <v>1</v>
      </c>
      <c r="T157" s="63" t="b">
        <f t="shared" si="3"/>
        <v>0</v>
      </c>
      <c r="U157" s="63" t="b">
        <f t="shared" si="3"/>
        <v>0</v>
      </c>
      <c r="V157" s="63" t="b">
        <f t="shared" si="3"/>
        <v>0</v>
      </c>
      <c r="W157" s="63" t="b">
        <f t="shared" si="3"/>
        <v>0</v>
      </c>
      <c r="X157" s="63" t="b">
        <f t="shared" si="3"/>
        <v>0</v>
      </c>
      <c r="Y157" s="63" t="b">
        <f t="shared" si="3"/>
        <v>0</v>
      </c>
      <c r="Z157" s="63" t="b">
        <f t="shared" si="3"/>
        <v>1</v>
      </c>
      <c r="AA157" s="63" t="b">
        <f t="shared" si="3"/>
        <v>1</v>
      </c>
      <c r="AB157" s="63" t="b">
        <f t="shared" si="3"/>
        <v>1</v>
      </c>
      <c r="AC157" s="63" t="b">
        <f t="shared" si="3"/>
        <v>1</v>
      </c>
      <c r="AD157" s="63" t="b">
        <f t="shared" si="3"/>
        <v>1</v>
      </c>
      <c r="AE157" s="63" t="b">
        <f t="shared" si="2"/>
        <v>1</v>
      </c>
    </row>
    <row r="158" spans="1:34" hidden="1" outlineLevel="1" x14ac:dyDescent="0.35">
      <c r="A158" s="23">
        <v>27</v>
      </c>
      <c r="B158" s="63" t="b">
        <f t="shared" si="1"/>
        <v>1</v>
      </c>
      <c r="C158" s="63" t="b">
        <f t="shared" si="3"/>
        <v>1</v>
      </c>
      <c r="D158" s="63" t="b">
        <f t="shared" si="3"/>
        <v>1</v>
      </c>
      <c r="E158" s="63" t="b">
        <f t="shared" si="3"/>
        <v>1</v>
      </c>
      <c r="F158" s="63" t="b">
        <f t="shared" si="3"/>
        <v>1</v>
      </c>
      <c r="G158" s="63" t="b">
        <f t="shared" si="3"/>
        <v>1</v>
      </c>
      <c r="H158" s="63" t="b">
        <f t="shared" si="3"/>
        <v>1</v>
      </c>
      <c r="I158" s="63" t="b">
        <f t="shared" si="3"/>
        <v>1</v>
      </c>
      <c r="J158" s="63" t="b">
        <f t="shared" si="3"/>
        <v>1</v>
      </c>
      <c r="K158" s="63" t="b">
        <f t="shared" si="3"/>
        <v>0</v>
      </c>
      <c r="L158" s="63" t="b">
        <f t="shared" si="3"/>
        <v>0</v>
      </c>
      <c r="M158" s="63" t="b">
        <f t="shared" si="3"/>
        <v>0</v>
      </c>
      <c r="N158" s="63" t="b">
        <f t="shared" si="3"/>
        <v>1</v>
      </c>
      <c r="O158" s="63" t="b">
        <f t="shared" si="3"/>
        <v>1</v>
      </c>
      <c r="P158" s="63" t="b">
        <f t="shared" si="3"/>
        <v>1</v>
      </c>
      <c r="Q158" s="63" t="b">
        <f t="shared" si="3"/>
        <v>1</v>
      </c>
      <c r="R158" s="63" t="b">
        <f t="shared" si="3"/>
        <v>1</v>
      </c>
      <c r="S158" s="63" t="b">
        <f t="shared" si="3"/>
        <v>1</v>
      </c>
      <c r="T158" s="63" t="b">
        <f t="shared" si="3"/>
        <v>1</v>
      </c>
      <c r="U158" s="63" t="b">
        <f t="shared" si="3"/>
        <v>1</v>
      </c>
      <c r="V158" s="63" t="b">
        <f t="shared" si="3"/>
        <v>1</v>
      </c>
      <c r="W158" s="63" t="b">
        <f t="shared" si="3"/>
        <v>0</v>
      </c>
      <c r="X158" s="63" t="b">
        <f t="shared" si="3"/>
        <v>0</v>
      </c>
      <c r="Y158" s="63" t="b">
        <f t="shared" si="3"/>
        <v>0</v>
      </c>
      <c r="Z158" s="63" t="b">
        <f t="shared" si="3"/>
        <v>1</v>
      </c>
      <c r="AA158" s="63" t="b">
        <f t="shared" si="3"/>
        <v>1</v>
      </c>
      <c r="AB158" s="63" t="b">
        <f t="shared" si="3"/>
        <v>1</v>
      </c>
      <c r="AC158" s="63" t="b">
        <f t="shared" si="3"/>
        <v>1</v>
      </c>
      <c r="AD158" s="63" t="b">
        <f t="shared" si="3"/>
        <v>1</v>
      </c>
      <c r="AE158" s="63" t="b">
        <f t="shared" si="2"/>
        <v>1</v>
      </c>
    </row>
    <row r="159" spans="1:34" hidden="1" outlineLevel="1" x14ac:dyDescent="0.35">
      <c r="A159" s="23">
        <v>28</v>
      </c>
      <c r="B159" s="63" t="b">
        <f t="shared" si="1"/>
        <v>1</v>
      </c>
      <c r="C159" s="63" t="b">
        <f t="shared" si="3"/>
        <v>1</v>
      </c>
      <c r="D159" s="63" t="b">
        <f t="shared" si="3"/>
        <v>1</v>
      </c>
      <c r="E159" s="63" t="b">
        <f t="shared" si="3"/>
        <v>0</v>
      </c>
      <c r="F159" s="63" t="b">
        <f t="shared" si="3"/>
        <v>0</v>
      </c>
      <c r="G159" s="63" t="b">
        <f t="shared" si="3"/>
        <v>0</v>
      </c>
      <c r="H159" s="63" t="b">
        <f t="shared" si="3"/>
        <v>0</v>
      </c>
      <c r="I159" s="63" t="b">
        <f t="shared" si="3"/>
        <v>0</v>
      </c>
      <c r="J159" s="63" t="b">
        <f t="shared" si="3"/>
        <v>0</v>
      </c>
      <c r="K159" s="63" t="b">
        <f t="shared" si="3"/>
        <v>0</v>
      </c>
      <c r="L159" s="63" t="b">
        <f t="shared" si="3"/>
        <v>0</v>
      </c>
      <c r="M159" s="63" t="b">
        <f t="shared" si="3"/>
        <v>0</v>
      </c>
      <c r="N159" s="63" t="b">
        <f t="shared" si="3"/>
        <v>1</v>
      </c>
      <c r="O159" s="63" t="b">
        <f t="shared" si="3"/>
        <v>1</v>
      </c>
      <c r="P159" s="63" t="b">
        <f t="shared" si="3"/>
        <v>1</v>
      </c>
      <c r="Q159" s="63" t="b">
        <f t="shared" si="3"/>
        <v>0</v>
      </c>
      <c r="R159" s="63" t="b">
        <f t="shared" si="3"/>
        <v>0</v>
      </c>
      <c r="S159" s="63" t="b">
        <f t="shared" si="3"/>
        <v>0</v>
      </c>
      <c r="T159" s="63" t="b">
        <f t="shared" si="3"/>
        <v>0</v>
      </c>
      <c r="U159" s="63" t="b">
        <f t="shared" si="3"/>
        <v>0</v>
      </c>
      <c r="V159" s="63" t="b">
        <f t="shared" si="3"/>
        <v>0</v>
      </c>
      <c r="W159" s="63" t="b">
        <f t="shared" si="3"/>
        <v>0</v>
      </c>
      <c r="X159" s="63" t="b">
        <f t="shared" si="3"/>
        <v>0</v>
      </c>
      <c r="Y159" s="63" t="b">
        <f t="shared" si="3"/>
        <v>0</v>
      </c>
      <c r="Z159" s="63" t="b">
        <f t="shared" si="3"/>
        <v>1</v>
      </c>
      <c r="AA159" s="63" t="b">
        <f t="shared" si="3"/>
        <v>1</v>
      </c>
      <c r="AB159" s="63" t="b">
        <f t="shared" si="3"/>
        <v>1</v>
      </c>
      <c r="AC159" s="63" t="b">
        <f t="shared" si="3"/>
        <v>0</v>
      </c>
      <c r="AD159" s="63" t="b">
        <f t="shared" si="3"/>
        <v>0</v>
      </c>
      <c r="AE159" s="63" t="b">
        <f t="shared" si="2"/>
        <v>0</v>
      </c>
    </row>
    <row r="160" spans="1:34" hidden="1" outlineLevel="1" x14ac:dyDescent="0.35">
      <c r="A160" s="23">
        <v>29</v>
      </c>
      <c r="B160" s="63" t="b">
        <f t="shared" si="1"/>
        <v>1</v>
      </c>
      <c r="C160" s="63" t="b">
        <f t="shared" si="3"/>
        <v>1</v>
      </c>
      <c r="D160" s="63" t="b">
        <f t="shared" si="3"/>
        <v>1</v>
      </c>
      <c r="E160" s="63" t="b">
        <f t="shared" si="3"/>
        <v>0</v>
      </c>
      <c r="F160" s="63" t="b">
        <f t="shared" si="3"/>
        <v>0</v>
      </c>
      <c r="G160" s="63" t="b">
        <f t="shared" si="3"/>
        <v>0</v>
      </c>
      <c r="H160" s="63" t="b">
        <f t="shared" si="3"/>
        <v>0</v>
      </c>
      <c r="I160" s="63" t="b">
        <f t="shared" si="3"/>
        <v>0</v>
      </c>
      <c r="J160" s="63" t="b">
        <f t="shared" si="3"/>
        <v>0</v>
      </c>
      <c r="K160" s="63" t="b">
        <f t="shared" si="3"/>
        <v>0</v>
      </c>
      <c r="L160" s="63" t="b">
        <f t="shared" si="3"/>
        <v>0</v>
      </c>
      <c r="M160" s="63" t="b">
        <f t="shared" si="3"/>
        <v>0</v>
      </c>
      <c r="N160" s="63" t="b">
        <f t="shared" si="3"/>
        <v>1</v>
      </c>
      <c r="O160" s="63" t="b">
        <f t="shared" si="3"/>
        <v>1</v>
      </c>
      <c r="P160" s="63" t="b">
        <f t="shared" si="3"/>
        <v>1</v>
      </c>
      <c r="Q160" s="63" t="b">
        <f t="shared" si="3"/>
        <v>0</v>
      </c>
      <c r="R160" s="63" t="b">
        <f t="shared" si="3"/>
        <v>0</v>
      </c>
      <c r="S160" s="63" t="b">
        <f t="shared" si="3"/>
        <v>0</v>
      </c>
      <c r="T160" s="63" t="b">
        <f t="shared" si="3"/>
        <v>0</v>
      </c>
      <c r="U160" s="63" t="b">
        <f t="shared" si="3"/>
        <v>0</v>
      </c>
      <c r="V160" s="63" t="b">
        <f t="shared" si="3"/>
        <v>0</v>
      </c>
      <c r="W160" s="63" t="b">
        <f t="shared" si="3"/>
        <v>0</v>
      </c>
      <c r="X160" s="63" t="b">
        <f t="shared" si="3"/>
        <v>0</v>
      </c>
      <c r="Y160" s="63" t="b">
        <f t="shared" si="3"/>
        <v>0</v>
      </c>
      <c r="Z160" s="63" t="b">
        <f t="shared" si="3"/>
        <v>1</v>
      </c>
      <c r="AA160" s="63" t="b">
        <f t="shared" si="3"/>
        <v>1</v>
      </c>
      <c r="AB160" s="63" t="b">
        <f t="shared" si="3"/>
        <v>1</v>
      </c>
      <c r="AC160" s="63" t="b">
        <f t="shared" si="3"/>
        <v>0</v>
      </c>
      <c r="AD160" s="63" t="b">
        <f t="shared" si="3"/>
        <v>0</v>
      </c>
      <c r="AE160" s="63" t="b">
        <f t="shared" si="2"/>
        <v>0</v>
      </c>
    </row>
    <row r="161" spans="1:31" hidden="1" outlineLevel="1" x14ac:dyDescent="0.35">
      <c r="A161" s="23">
        <v>30</v>
      </c>
      <c r="B161" s="63" t="b">
        <f t="shared" si="1"/>
        <v>1</v>
      </c>
      <c r="C161" s="63" t="b">
        <f t="shared" si="3"/>
        <v>1</v>
      </c>
      <c r="D161" s="63" t="b">
        <f t="shared" si="3"/>
        <v>1</v>
      </c>
      <c r="E161" s="63" t="b">
        <f t="shared" si="3"/>
        <v>1</v>
      </c>
      <c r="F161" s="63" t="b">
        <f t="shared" si="3"/>
        <v>1</v>
      </c>
      <c r="G161" s="63" t="b">
        <f t="shared" si="3"/>
        <v>1</v>
      </c>
      <c r="H161" s="63" t="b">
        <f t="shared" si="3"/>
        <v>0</v>
      </c>
      <c r="I161" s="63" t="b">
        <f t="shared" si="3"/>
        <v>0</v>
      </c>
      <c r="J161" s="63" t="b">
        <f t="shared" si="3"/>
        <v>0</v>
      </c>
      <c r="K161" s="63" t="b">
        <f t="shared" si="3"/>
        <v>0</v>
      </c>
      <c r="L161" s="63" t="b">
        <f t="shared" si="3"/>
        <v>0</v>
      </c>
      <c r="M161" s="63" t="b">
        <f t="shared" si="3"/>
        <v>0</v>
      </c>
      <c r="N161" s="63" t="b">
        <f t="shared" si="3"/>
        <v>1</v>
      </c>
      <c r="O161" s="63" t="b">
        <f t="shared" si="3"/>
        <v>1</v>
      </c>
      <c r="P161" s="63" t="b">
        <f t="shared" si="3"/>
        <v>1</v>
      </c>
      <c r="Q161" s="63" t="b">
        <f t="shared" si="3"/>
        <v>1</v>
      </c>
      <c r="R161" s="63" t="b">
        <f t="shared" si="3"/>
        <v>1</v>
      </c>
      <c r="S161" s="63" t="b">
        <f t="shared" si="3"/>
        <v>1</v>
      </c>
      <c r="T161" s="63" t="b">
        <f t="shared" si="3"/>
        <v>0</v>
      </c>
      <c r="U161" s="63" t="b">
        <f t="shared" si="3"/>
        <v>0</v>
      </c>
      <c r="V161" s="63" t="b">
        <f t="shared" si="3"/>
        <v>0</v>
      </c>
      <c r="W161" s="63" t="b">
        <f t="shared" si="3"/>
        <v>0</v>
      </c>
      <c r="X161" s="63" t="b">
        <f t="shared" si="3"/>
        <v>0</v>
      </c>
      <c r="Y161" s="63" t="b">
        <f t="shared" si="3"/>
        <v>0</v>
      </c>
      <c r="Z161" s="63" t="b">
        <f t="shared" si="3"/>
        <v>1</v>
      </c>
      <c r="AA161" s="63" t="b">
        <f t="shared" si="3"/>
        <v>1</v>
      </c>
      <c r="AB161" s="63" t="b">
        <f t="shared" si="3"/>
        <v>1</v>
      </c>
      <c r="AC161" s="63" t="b">
        <f t="shared" si="3"/>
        <v>1</v>
      </c>
      <c r="AD161" s="63" t="b">
        <f t="shared" si="3"/>
        <v>1</v>
      </c>
      <c r="AE161" s="63" t="b">
        <f t="shared" si="2"/>
        <v>1</v>
      </c>
    </row>
    <row r="162" spans="1:31" hidden="1" outlineLevel="1" x14ac:dyDescent="0.35">
      <c r="A162" s="23">
        <v>31</v>
      </c>
      <c r="B162" s="63" t="b">
        <f t="shared" si="1"/>
        <v>1</v>
      </c>
      <c r="C162" s="63" t="b">
        <f t="shared" si="3"/>
        <v>1</v>
      </c>
      <c r="D162" s="63" t="b">
        <f t="shared" si="3"/>
        <v>1</v>
      </c>
      <c r="E162" s="63" t="b">
        <f t="shared" si="3"/>
        <v>1</v>
      </c>
      <c r="F162" s="63" t="b">
        <f t="shared" si="3"/>
        <v>1</v>
      </c>
      <c r="G162" s="63" t="b">
        <f t="shared" si="3"/>
        <v>1</v>
      </c>
      <c r="H162" s="63" t="b">
        <f t="shared" si="3"/>
        <v>1</v>
      </c>
      <c r="I162" s="63" t="b">
        <f t="shared" si="3"/>
        <v>1</v>
      </c>
      <c r="J162" s="63" t="b">
        <f t="shared" si="3"/>
        <v>1</v>
      </c>
      <c r="K162" s="63" t="b">
        <f t="shared" si="3"/>
        <v>0</v>
      </c>
      <c r="L162" s="63" t="b">
        <f t="shared" si="3"/>
        <v>0</v>
      </c>
      <c r="M162" s="63" t="b">
        <f t="shared" si="3"/>
        <v>0</v>
      </c>
      <c r="N162" s="63" t="b">
        <f t="shared" si="3"/>
        <v>1</v>
      </c>
      <c r="O162" s="63" t="b">
        <f t="shared" si="3"/>
        <v>1</v>
      </c>
      <c r="P162" s="63" t="b">
        <f t="shared" si="3"/>
        <v>1</v>
      </c>
      <c r="Q162" s="63" t="b">
        <f t="shared" si="3"/>
        <v>1</v>
      </c>
      <c r="R162" s="63" t="b">
        <f t="shared" si="3"/>
        <v>1</v>
      </c>
      <c r="S162" s="63" t="b">
        <f t="shared" si="3"/>
        <v>1</v>
      </c>
      <c r="T162" s="63" t="b">
        <f t="shared" si="3"/>
        <v>1</v>
      </c>
      <c r="U162" s="63" t="b">
        <f t="shared" si="3"/>
        <v>1</v>
      </c>
      <c r="V162" s="63" t="b">
        <f t="shared" si="3"/>
        <v>1</v>
      </c>
      <c r="W162" s="63" t="b">
        <f t="shared" si="3"/>
        <v>0</v>
      </c>
      <c r="X162" s="63" t="b">
        <f t="shared" si="3"/>
        <v>0</v>
      </c>
      <c r="Y162" s="63" t="b">
        <f t="shared" si="3"/>
        <v>0</v>
      </c>
      <c r="Z162" s="63" t="b">
        <f t="shared" si="3"/>
        <v>1</v>
      </c>
      <c r="AA162" s="63" t="b">
        <f t="shared" si="3"/>
        <v>1</v>
      </c>
      <c r="AB162" s="63" t="b">
        <f t="shared" si="3"/>
        <v>1</v>
      </c>
      <c r="AC162" s="63" t="b">
        <f t="shared" si="3"/>
        <v>1</v>
      </c>
      <c r="AD162" s="63" t="b">
        <f t="shared" si="3"/>
        <v>1</v>
      </c>
      <c r="AE162" s="63" t="b">
        <f t="shared" si="2"/>
        <v>1</v>
      </c>
    </row>
    <row r="163" spans="1:31" hidden="1" outlineLevel="1" x14ac:dyDescent="0.35">
      <c r="A163" s="23">
        <v>32</v>
      </c>
      <c r="B163" s="63" t="b">
        <f t="shared" ref="B163:B178" si="4">B92=B20</f>
        <v>1</v>
      </c>
      <c r="C163" s="63" t="b">
        <f t="shared" si="3"/>
        <v>1</v>
      </c>
      <c r="D163" s="63" t="b">
        <f t="shared" si="3"/>
        <v>1</v>
      </c>
      <c r="E163" s="63" t="b">
        <f t="shared" si="3"/>
        <v>0</v>
      </c>
      <c r="F163" s="63" t="b">
        <f t="shared" si="3"/>
        <v>0</v>
      </c>
      <c r="G163" s="63" t="b">
        <f t="shared" si="3"/>
        <v>0</v>
      </c>
      <c r="H163" s="63" t="b">
        <f t="shared" si="3"/>
        <v>0</v>
      </c>
      <c r="I163" s="63" t="b">
        <f t="shared" si="3"/>
        <v>0</v>
      </c>
      <c r="J163" s="63" t="b">
        <f t="shared" si="3"/>
        <v>0</v>
      </c>
      <c r="K163" s="63" t="b">
        <f t="shared" si="3"/>
        <v>0</v>
      </c>
      <c r="L163" s="63" t="b">
        <f t="shared" si="3"/>
        <v>0</v>
      </c>
      <c r="M163" s="63" t="b">
        <f t="shared" si="3"/>
        <v>0</v>
      </c>
      <c r="N163" s="63" t="b">
        <f t="shared" si="3"/>
        <v>1</v>
      </c>
      <c r="O163" s="63" t="b">
        <f t="shared" si="3"/>
        <v>1</v>
      </c>
      <c r="P163" s="63" t="b">
        <f t="shared" si="3"/>
        <v>1</v>
      </c>
      <c r="Q163" s="63" t="b">
        <f t="shared" si="3"/>
        <v>0</v>
      </c>
      <c r="R163" s="63" t="b">
        <f t="shared" si="3"/>
        <v>0</v>
      </c>
      <c r="S163" s="63" t="b">
        <f t="shared" si="3"/>
        <v>0</v>
      </c>
      <c r="T163" s="63" t="b">
        <f t="shared" si="3"/>
        <v>0</v>
      </c>
      <c r="U163" s="63" t="b">
        <f t="shared" si="3"/>
        <v>0</v>
      </c>
      <c r="V163" s="63" t="b">
        <f t="shared" si="3"/>
        <v>0</v>
      </c>
      <c r="W163" s="63" t="b">
        <f t="shared" si="3"/>
        <v>0</v>
      </c>
      <c r="X163" s="63" t="b">
        <f t="shared" si="3"/>
        <v>0</v>
      </c>
      <c r="Y163" s="63" t="b">
        <f t="shared" si="3"/>
        <v>0</v>
      </c>
      <c r="Z163" s="63" t="b">
        <f t="shared" si="3"/>
        <v>1</v>
      </c>
      <c r="AA163" s="63" t="b">
        <f t="shared" si="3"/>
        <v>1</v>
      </c>
      <c r="AB163" s="63" t="b">
        <f t="shared" si="3"/>
        <v>1</v>
      </c>
      <c r="AC163" s="63" t="b">
        <f t="shared" si="3"/>
        <v>0</v>
      </c>
      <c r="AD163" s="63" t="b">
        <f t="shared" si="3"/>
        <v>0</v>
      </c>
      <c r="AE163" s="63" t="b">
        <f t="shared" si="2"/>
        <v>0</v>
      </c>
    </row>
    <row r="164" spans="1:31" hidden="1" outlineLevel="1" x14ac:dyDescent="0.35">
      <c r="A164" s="23">
        <v>33</v>
      </c>
      <c r="B164" s="63" t="b">
        <f t="shared" si="4"/>
        <v>1</v>
      </c>
      <c r="C164" s="63" t="b">
        <f t="shared" si="3"/>
        <v>1</v>
      </c>
      <c r="D164" s="63" t="b">
        <f t="shared" si="3"/>
        <v>1</v>
      </c>
      <c r="E164" s="63" t="b">
        <f t="shared" si="3"/>
        <v>0</v>
      </c>
      <c r="F164" s="63" t="b">
        <f t="shared" si="3"/>
        <v>0</v>
      </c>
      <c r="G164" s="63" t="b">
        <f t="shared" si="3"/>
        <v>0</v>
      </c>
      <c r="H164" s="63" t="b">
        <f t="shared" si="3"/>
        <v>0</v>
      </c>
      <c r="I164" s="63" t="b">
        <f t="shared" si="3"/>
        <v>1</v>
      </c>
      <c r="J164" s="63" t="b">
        <f t="shared" si="3"/>
        <v>0</v>
      </c>
      <c r="K164" s="63" t="b">
        <f t="shared" si="3"/>
        <v>0</v>
      </c>
      <c r="L164" s="63" t="b">
        <f t="shared" si="3"/>
        <v>1</v>
      </c>
      <c r="M164" s="63" t="b">
        <f t="shared" si="3"/>
        <v>0</v>
      </c>
      <c r="N164" s="63" t="b">
        <f t="shared" si="3"/>
        <v>1</v>
      </c>
      <c r="O164" s="63" t="b">
        <f t="shared" si="3"/>
        <v>1</v>
      </c>
      <c r="P164" s="63" t="b">
        <f t="shared" si="3"/>
        <v>1</v>
      </c>
      <c r="Q164" s="63" t="b">
        <f t="shared" si="3"/>
        <v>0</v>
      </c>
      <c r="R164" s="63" t="b">
        <f t="shared" si="3"/>
        <v>0</v>
      </c>
      <c r="S164" s="63" t="b">
        <f t="shared" si="3"/>
        <v>0</v>
      </c>
      <c r="T164" s="63" t="b">
        <f t="shared" si="3"/>
        <v>0</v>
      </c>
      <c r="U164" s="63" t="b">
        <f t="shared" si="3"/>
        <v>0</v>
      </c>
      <c r="V164" s="63" t="b">
        <f t="shared" si="3"/>
        <v>0</v>
      </c>
      <c r="W164" s="63" t="b">
        <f t="shared" si="3"/>
        <v>0</v>
      </c>
      <c r="X164" s="63" t="b">
        <f t="shared" ref="C164:AD173" si="5">X93=X21</f>
        <v>0</v>
      </c>
      <c r="Y164" s="63" t="b">
        <f t="shared" si="5"/>
        <v>1</v>
      </c>
      <c r="Z164" s="63" t="b">
        <f t="shared" si="5"/>
        <v>1</v>
      </c>
      <c r="AA164" s="63" t="b">
        <f t="shared" si="5"/>
        <v>1</v>
      </c>
      <c r="AB164" s="63" t="b">
        <f t="shared" si="5"/>
        <v>1</v>
      </c>
      <c r="AC164" s="63" t="b">
        <f t="shared" si="5"/>
        <v>0</v>
      </c>
      <c r="AD164" s="63" t="b">
        <f t="shared" si="5"/>
        <v>0</v>
      </c>
      <c r="AE164" s="63" t="b">
        <f t="shared" si="2"/>
        <v>0</v>
      </c>
    </row>
    <row r="165" spans="1:31" hidden="1" outlineLevel="1" x14ac:dyDescent="0.35">
      <c r="A165" s="23">
        <v>34</v>
      </c>
      <c r="B165" s="63" t="b">
        <f t="shared" si="4"/>
        <v>1</v>
      </c>
      <c r="C165" s="63" t="b">
        <f t="shared" si="5"/>
        <v>1</v>
      </c>
      <c r="D165" s="63" t="b">
        <f t="shared" si="5"/>
        <v>1</v>
      </c>
      <c r="E165" s="63" t="b">
        <f t="shared" si="5"/>
        <v>1</v>
      </c>
      <c r="F165" s="63" t="b">
        <f t="shared" si="5"/>
        <v>1</v>
      </c>
      <c r="G165" s="63" t="b">
        <f t="shared" si="5"/>
        <v>1</v>
      </c>
      <c r="H165" s="63" t="b">
        <f t="shared" si="5"/>
        <v>0</v>
      </c>
      <c r="I165" s="63" t="b">
        <f t="shared" si="5"/>
        <v>0</v>
      </c>
      <c r="J165" s="63" t="b">
        <f t="shared" si="5"/>
        <v>0</v>
      </c>
      <c r="K165" s="63" t="b">
        <f t="shared" si="5"/>
        <v>1</v>
      </c>
      <c r="L165" s="63" t="b">
        <f t="shared" si="5"/>
        <v>0</v>
      </c>
      <c r="M165" s="63" t="b">
        <f t="shared" si="5"/>
        <v>0</v>
      </c>
      <c r="N165" s="63" t="b">
        <f t="shared" si="5"/>
        <v>1</v>
      </c>
      <c r="O165" s="63" t="b">
        <f t="shared" si="5"/>
        <v>1</v>
      </c>
      <c r="P165" s="63" t="b">
        <f t="shared" si="5"/>
        <v>1</v>
      </c>
      <c r="Q165" s="63" t="b">
        <f t="shared" si="5"/>
        <v>1</v>
      </c>
      <c r="R165" s="63" t="b">
        <f t="shared" si="5"/>
        <v>1</v>
      </c>
      <c r="S165" s="63" t="b">
        <f t="shared" si="5"/>
        <v>1</v>
      </c>
      <c r="T165" s="63" t="b">
        <f t="shared" si="5"/>
        <v>0</v>
      </c>
      <c r="U165" s="63" t="b">
        <f t="shared" si="5"/>
        <v>0</v>
      </c>
      <c r="V165" s="63" t="b">
        <f t="shared" si="5"/>
        <v>0</v>
      </c>
      <c r="W165" s="63" t="b">
        <f t="shared" si="5"/>
        <v>0</v>
      </c>
      <c r="X165" s="63" t="b">
        <f t="shared" si="5"/>
        <v>0</v>
      </c>
      <c r="Y165" s="63" t="b">
        <f t="shared" si="5"/>
        <v>0</v>
      </c>
      <c r="Z165" s="63" t="b">
        <f t="shared" si="5"/>
        <v>1</v>
      </c>
      <c r="AA165" s="63" t="b">
        <f t="shared" si="5"/>
        <v>1</v>
      </c>
      <c r="AB165" s="63" t="b">
        <f t="shared" si="5"/>
        <v>1</v>
      </c>
      <c r="AC165" s="63" t="b">
        <f t="shared" si="5"/>
        <v>1</v>
      </c>
      <c r="AD165" s="63" t="b">
        <f t="shared" si="5"/>
        <v>1</v>
      </c>
      <c r="AE165" s="63" t="b">
        <f t="shared" si="2"/>
        <v>1</v>
      </c>
    </row>
    <row r="166" spans="1:31" hidden="1" outlineLevel="1" x14ac:dyDescent="0.35">
      <c r="A166" s="23">
        <v>35</v>
      </c>
      <c r="B166" s="63" t="b">
        <f t="shared" si="4"/>
        <v>1</v>
      </c>
      <c r="C166" s="63" t="b">
        <f t="shared" si="5"/>
        <v>1</v>
      </c>
      <c r="D166" s="63" t="b">
        <f t="shared" si="5"/>
        <v>1</v>
      </c>
      <c r="E166" s="63" t="b">
        <f t="shared" si="5"/>
        <v>1</v>
      </c>
      <c r="F166" s="63" t="b">
        <f t="shared" si="5"/>
        <v>1</v>
      </c>
      <c r="G166" s="63" t="b">
        <f t="shared" si="5"/>
        <v>1</v>
      </c>
      <c r="H166" s="63" t="b">
        <f t="shared" si="5"/>
        <v>1</v>
      </c>
      <c r="I166" s="63" t="b">
        <f t="shared" si="5"/>
        <v>1</v>
      </c>
      <c r="J166" s="63" t="b">
        <f t="shared" si="5"/>
        <v>1</v>
      </c>
      <c r="K166" s="63" t="b">
        <f t="shared" si="5"/>
        <v>0</v>
      </c>
      <c r="L166" s="63" t="b">
        <f t="shared" si="5"/>
        <v>0</v>
      </c>
      <c r="M166" s="63" t="b">
        <f t="shared" si="5"/>
        <v>0</v>
      </c>
      <c r="N166" s="63" t="b">
        <f t="shared" si="5"/>
        <v>1</v>
      </c>
      <c r="O166" s="63" t="b">
        <f t="shared" si="5"/>
        <v>1</v>
      </c>
      <c r="P166" s="63" t="b">
        <f t="shared" si="5"/>
        <v>1</v>
      </c>
      <c r="Q166" s="63" t="b">
        <f t="shared" si="5"/>
        <v>1</v>
      </c>
      <c r="R166" s="63" t="b">
        <f t="shared" si="5"/>
        <v>1</v>
      </c>
      <c r="S166" s="63" t="b">
        <f t="shared" si="5"/>
        <v>1</v>
      </c>
      <c r="T166" s="63" t="b">
        <f t="shared" si="5"/>
        <v>1</v>
      </c>
      <c r="U166" s="63" t="b">
        <f t="shared" si="5"/>
        <v>1</v>
      </c>
      <c r="V166" s="63" t="b">
        <f t="shared" si="5"/>
        <v>1</v>
      </c>
      <c r="W166" s="63" t="b">
        <f t="shared" si="5"/>
        <v>0</v>
      </c>
      <c r="X166" s="63" t="b">
        <f t="shared" si="5"/>
        <v>0</v>
      </c>
      <c r="Y166" s="63" t="b">
        <f t="shared" si="5"/>
        <v>0</v>
      </c>
      <c r="Z166" s="63" t="b">
        <f t="shared" si="5"/>
        <v>1</v>
      </c>
      <c r="AA166" s="63" t="b">
        <f t="shared" si="5"/>
        <v>1</v>
      </c>
      <c r="AB166" s="63" t="b">
        <f t="shared" si="5"/>
        <v>1</v>
      </c>
      <c r="AC166" s="63" t="b">
        <f t="shared" si="5"/>
        <v>1</v>
      </c>
      <c r="AD166" s="63" t="b">
        <f t="shared" si="5"/>
        <v>1</v>
      </c>
      <c r="AE166" s="63" t="b">
        <f t="shared" si="2"/>
        <v>1</v>
      </c>
    </row>
    <row r="167" spans="1:31" hidden="1" outlineLevel="1" x14ac:dyDescent="0.35">
      <c r="A167" s="23">
        <v>36</v>
      </c>
      <c r="B167" s="63" t="b">
        <f t="shared" si="4"/>
        <v>1</v>
      </c>
      <c r="C167" s="63" t="b">
        <f t="shared" si="5"/>
        <v>1</v>
      </c>
      <c r="D167" s="63" t="b">
        <f t="shared" si="5"/>
        <v>1</v>
      </c>
      <c r="E167" s="63" t="b">
        <f t="shared" si="5"/>
        <v>0</v>
      </c>
      <c r="F167" s="63" t="b">
        <f t="shared" si="5"/>
        <v>0</v>
      </c>
      <c r="G167" s="63" t="b">
        <f t="shared" si="5"/>
        <v>0</v>
      </c>
      <c r="H167" s="63" t="b">
        <f t="shared" si="5"/>
        <v>0</v>
      </c>
      <c r="I167" s="63" t="b">
        <f t="shared" si="5"/>
        <v>0</v>
      </c>
      <c r="J167" s="63" t="b">
        <f t="shared" si="5"/>
        <v>0</v>
      </c>
      <c r="K167" s="63" t="b">
        <f t="shared" si="5"/>
        <v>0</v>
      </c>
      <c r="L167" s="63" t="b">
        <f t="shared" si="5"/>
        <v>0</v>
      </c>
      <c r="M167" s="63" t="b">
        <f t="shared" si="5"/>
        <v>0</v>
      </c>
      <c r="N167" s="63" t="b">
        <f t="shared" si="5"/>
        <v>1</v>
      </c>
      <c r="O167" s="63" t="b">
        <f t="shared" si="5"/>
        <v>1</v>
      </c>
      <c r="P167" s="63" t="b">
        <f t="shared" si="5"/>
        <v>1</v>
      </c>
      <c r="Q167" s="63" t="b">
        <f t="shared" si="5"/>
        <v>0</v>
      </c>
      <c r="R167" s="63" t="b">
        <f t="shared" si="5"/>
        <v>0</v>
      </c>
      <c r="S167" s="63" t="b">
        <f t="shared" si="5"/>
        <v>0</v>
      </c>
      <c r="T167" s="63" t="b">
        <f t="shared" si="5"/>
        <v>0</v>
      </c>
      <c r="U167" s="63" t="b">
        <f t="shared" si="5"/>
        <v>0</v>
      </c>
      <c r="V167" s="63" t="b">
        <f t="shared" si="5"/>
        <v>0</v>
      </c>
      <c r="W167" s="63" t="b">
        <f t="shared" si="5"/>
        <v>0</v>
      </c>
      <c r="X167" s="63" t="b">
        <f t="shared" si="5"/>
        <v>0</v>
      </c>
      <c r="Y167" s="63" t="b">
        <f t="shared" si="5"/>
        <v>0</v>
      </c>
      <c r="Z167" s="63" t="b">
        <f t="shared" si="5"/>
        <v>1</v>
      </c>
      <c r="AA167" s="63" t="b">
        <f t="shared" si="5"/>
        <v>1</v>
      </c>
      <c r="AB167" s="63" t="b">
        <f t="shared" si="5"/>
        <v>1</v>
      </c>
      <c r="AC167" s="63" t="b">
        <f t="shared" si="5"/>
        <v>0</v>
      </c>
      <c r="AD167" s="63" t="b">
        <f t="shared" si="5"/>
        <v>0</v>
      </c>
      <c r="AE167" s="63" t="b">
        <f t="shared" si="2"/>
        <v>0</v>
      </c>
    </row>
    <row r="168" spans="1:31" hidden="1" outlineLevel="1" x14ac:dyDescent="0.35">
      <c r="A168" s="23">
        <v>37</v>
      </c>
      <c r="B168" s="63" t="b">
        <f t="shared" si="4"/>
        <v>1</v>
      </c>
      <c r="C168" s="63" t="b">
        <f t="shared" si="5"/>
        <v>1</v>
      </c>
      <c r="D168" s="63" t="b">
        <f t="shared" si="5"/>
        <v>1</v>
      </c>
      <c r="E168" s="63" t="b">
        <f t="shared" si="5"/>
        <v>0</v>
      </c>
      <c r="F168" s="63" t="b">
        <f t="shared" si="5"/>
        <v>0</v>
      </c>
      <c r="G168" s="63" t="b">
        <f t="shared" si="5"/>
        <v>0</v>
      </c>
      <c r="H168" s="63" t="b">
        <f t="shared" si="5"/>
        <v>0</v>
      </c>
      <c r="I168" s="63" t="b">
        <f t="shared" si="5"/>
        <v>0</v>
      </c>
      <c r="J168" s="63" t="b">
        <f t="shared" si="5"/>
        <v>0</v>
      </c>
      <c r="K168" s="63" t="b">
        <f t="shared" si="5"/>
        <v>0</v>
      </c>
      <c r="L168" s="63" t="b">
        <f t="shared" si="5"/>
        <v>0</v>
      </c>
      <c r="M168" s="63" t="b">
        <f t="shared" si="5"/>
        <v>0</v>
      </c>
      <c r="N168" s="63" t="b">
        <f t="shared" si="5"/>
        <v>1</v>
      </c>
      <c r="O168" s="63" t="b">
        <f t="shared" si="5"/>
        <v>1</v>
      </c>
      <c r="P168" s="63" t="b">
        <f t="shared" si="5"/>
        <v>1</v>
      </c>
      <c r="Q168" s="63" t="b">
        <f t="shared" si="5"/>
        <v>0</v>
      </c>
      <c r="R168" s="63" t="b">
        <f t="shared" si="5"/>
        <v>0</v>
      </c>
      <c r="S168" s="63" t="b">
        <f t="shared" si="5"/>
        <v>0</v>
      </c>
      <c r="T168" s="63" t="b">
        <f t="shared" si="5"/>
        <v>0</v>
      </c>
      <c r="U168" s="63" t="b">
        <f t="shared" si="5"/>
        <v>0</v>
      </c>
      <c r="V168" s="63" t="b">
        <f t="shared" si="5"/>
        <v>0</v>
      </c>
      <c r="W168" s="63" t="b">
        <f t="shared" si="5"/>
        <v>1</v>
      </c>
      <c r="X168" s="63" t="b">
        <f t="shared" si="5"/>
        <v>0</v>
      </c>
      <c r="Y168" s="63" t="b">
        <f t="shared" si="5"/>
        <v>0</v>
      </c>
      <c r="Z168" s="63" t="b">
        <f t="shared" si="5"/>
        <v>1</v>
      </c>
      <c r="AA168" s="63" t="b">
        <f t="shared" si="5"/>
        <v>1</v>
      </c>
      <c r="AB168" s="63" t="b">
        <f t="shared" si="5"/>
        <v>1</v>
      </c>
      <c r="AC168" s="63" t="b">
        <f t="shared" si="5"/>
        <v>0</v>
      </c>
      <c r="AD168" s="63" t="b">
        <f t="shared" si="5"/>
        <v>0</v>
      </c>
      <c r="AE168" s="63" t="b">
        <f t="shared" si="2"/>
        <v>0</v>
      </c>
    </row>
    <row r="169" spans="1:31" hidden="1" outlineLevel="1" x14ac:dyDescent="0.35">
      <c r="A169" s="23">
        <v>38</v>
      </c>
      <c r="B169" s="63" t="b">
        <f t="shared" si="4"/>
        <v>1</v>
      </c>
      <c r="C169" s="63" t="b">
        <f t="shared" si="5"/>
        <v>1</v>
      </c>
      <c r="D169" s="63" t="b">
        <f t="shared" si="5"/>
        <v>1</v>
      </c>
      <c r="E169" s="63" t="b">
        <f t="shared" si="5"/>
        <v>1</v>
      </c>
      <c r="F169" s="63" t="b">
        <f t="shared" si="5"/>
        <v>1</v>
      </c>
      <c r="G169" s="63" t="b">
        <f t="shared" si="5"/>
        <v>1</v>
      </c>
      <c r="H169" s="63" t="b">
        <f t="shared" si="5"/>
        <v>0</v>
      </c>
      <c r="I169" s="63" t="b">
        <f t="shared" si="5"/>
        <v>0</v>
      </c>
      <c r="J169" s="63" t="b">
        <f t="shared" si="5"/>
        <v>0</v>
      </c>
      <c r="K169" s="63" t="b">
        <f t="shared" si="5"/>
        <v>0</v>
      </c>
      <c r="L169" s="63" t="b">
        <f t="shared" si="5"/>
        <v>0</v>
      </c>
      <c r="M169" s="63" t="b">
        <f t="shared" si="5"/>
        <v>0</v>
      </c>
      <c r="N169" s="63" t="b">
        <f t="shared" si="5"/>
        <v>1</v>
      </c>
      <c r="O169" s="63" t="b">
        <f t="shared" si="5"/>
        <v>1</v>
      </c>
      <c r="P169" s="63" t="b">
        <f t="shared" si="5"/>
        <v>1</v>
      </c>
      <c r="Q169" s="63" t="b">
        <f t="shared" si="5"/>
        <v>1</v>
      </c>
      <c r="R169" s="63" t="b">
        <f t="shared" si="5"/>
        <v>1</v>
      </c>
      <c r="S169" s="63" t="b">
        <f t="shared" si="5"/>
        <v>1</v>
      </c>
      <c r="T169" s="63" t="b">
        <f t="shared" si="5"/>
        <v>0</v>
      </c>
      <c r="U169" s="63" t="b">
        <f t="shared" si="5"/>
        <v>0</v>
      </c>
      <c r="V169" s="63" t="b">
        <f t="shared" si="5"/>
        <v>0</v>
      </c>
      <c r="W169" s="63" t="b">
        <f t="shared" si="5"/>
        <v>1</v>
      </c>
      <c r="X169" s="63" t="b">
        <f t="shared" si="5"/>
        <v>0</v>
      </c>
      <c r="Y169" s="63" t="b">
        <f t="shared" si="5"/>
        <v>0</v>
      </c>
      <c r="Z169" s="63" t="b">
        <f t="shared" si="5"/>
        <v>1</v>
      </c>
      <c r="AA169" s="63" t="b">
        <f t="shared" si="5"/>
        <v>1</v>
      </c>
      <c r="AB169" s="63" t="b">
        <f t="shared" si="5"/>
        <v>1</v>
      </c>
      <c r="AC169" s="63" t="b">
        <f t="shared" si="5"/>
        <v>1</v>
      </c>
      <c r="AD169" s="63" t="b">
        <f t="shared" si="5"/>
        <v>1</v>
      </c>
      <c r="AE169" s="63" t="b">
        <f t="shared" si="2"/>
        <v>1</v>
      </c>
    </row>
    <row r="170" spans="1:31" hidden="1" outlineLevel="1" x14ac:dyDescent="0.35">
      <c r="A170" s="23">
        <v>39</v>
      </c>
      <c r="B170" s="63" t="b">
        <f t="shared" si="4"/>
        <v>1</v>
      </c>
      <c r="C170" s="63" t="b">
        <f t="shared" si="5"/>
        <v>1</v>
      </c>
      <c r="D170" s="63" t="b">
        <f t="shared" si="5"/>
        <v>1</v>
      </c>
      <c r="E170" s="63" t="b">
        <f t="shared" si="5"/>
        <v>1</v>
      </c>
      <c r="F170" s="63" t="b">
        <f t="shared" si="5"/>
        <v>1</v>
      </c>
      <c r="G170" s="63" t="b">
        <f t="shared" si="5"/>
        <v>1</v>
      </c>
      <c r="H170" s="63" t="b">
        <f t="shared" si="5"/>
        <v>1</v>
      </c>
      <c r="I170" s="63" t="b">
        <f t="shared" si="5"/>
        <v>1</v>
      </c>
      <c r="J170" s="63" t="b">
        <f t="shared" si="5"/>
        <v>1</v>
      </c>
      <c r="K170" s="63" t="b">
        <f t="shared" si="5"/>
        <v>0</v>
      </c>
      <c r="L170" s="63" t="b">
        <f t="shared" si="5"/>
        <v>0</v>
      </c>
      <c r="M170" s="63" t="b">
        <f t="shared" si="5"/>
        <v>0</v>
      </c>
      <c r="N170" s="63" t="b">
        <f t="shared" si="5"/>
        <v>1</v>
      </c>
      <c r="O170" s="63" t="b">
        <f t="shared" si="5"/>
        <v>1</v>
      </c>
      <c r="P170" s="63" t="b">
        <f t="shared" si="5"/>
        <v>1</v>
      </c>
      <c r="Q170" s="63" t="b">
        <f t="shared" si="5"/>
        <v>1</v>
      </c>
      <c r="R170" s="63" t="b">
        <f t="shared" si="5"/>
        <v>1</v>
      </c>
      <c r="S170" s="63" t="b">
        <f t="shared" si="5"/>
        <v>1</v>
      </c>
      <c r="T170" s="63" t="b">
        <f t="shared" si="5"/>
        <v>1</v>
      </c>
      <c r="U170" s="63" t="b">
        <f t="shared" si="5"/>
        <v>1</v>
      </c>
      <c r="V170" s="63" t="b">
        <f t="shared" si="5"/>
        <v>1</v>
      </c>
      <c r="W170" s="63" t="b">
        <f t="shared" si="5"/>
        <v>0</v>
      </c>
      <c r="X170" s="63" t="b">
        <f t="shared" si="5"/>
        <v>0</v>
      </c>
      <c r="Y170" s="63" t="b">
        <f t="shared" si="5"/>
        <v>0</v>
      </c>
      <c r="Z170" s="63" t="b">
        <f t="shared" si="5"/>
        <v>1</v>
      </c>
      <c r="AA170" s="63" t="b">
        <f t="shared" si="5"/>
        <v>1</v>
      </c>
      <c r="AB170" s="63" t="b">
        <f t="shared" si="5"/>
        <v>1</v>
      </c>
      <c r="AC170" s="63" t="b">
        <f t="shared" si="5"/>
        <v>1</v>
      </c>
      <c r="AD170" s="63" t="b">
        <f t="shared" si="5"/>
        <v>1</v>
      </c>
      <c r="AE170" s="63" t="b">
        <f t="shared" si="2"/>
        <v>1</v>
      </c>
    </row>
    <row r="171" spans="1:31" hidden="1" outlineLevel="1" x14ac:dyDescent="0.35">
      <c r="A171" s="23">
        <v>40</v>
      </c>
      <c r="B171" s="63" t="b">
        <f t="shared" si="4"/>
        <v>1</v>
      </c>
      <c r="C171" s="63" t="b">
        <f t="shared" si="5"/>
        <v>1</v>
      </c>
      <c r="D171" s="63" t="b">
        <f t="shared" si="5"/>
        <v>1</v>
      </c>
      <c r="E171" s="63" t="b">
        <f t="shared" si="5"/>
        <v>0</v>
      </c>
      <c r="F171" s="63" t="b">
        <f t="shared" si="5"/>
        <v>0</v>
      </c>
      <c r="G171" s="63" t="b">
        <f t="shared" si="5"/>
        <v>0</v>
      </c>
      <c r="H171" s="63" t="b">
        <f t="shared" si="5"/>
        <v>0</v>
      </c>
      <c r="I171" s="63" t="b">
        <f t="shared" si="5"/>
        <v>0</v>
      </c>
      <c r="J171" s="63" t="b">
        <f t="shared" si="5"/>
        <v>0</v>
      </c>
      <c r="K171" s="63" t="b">
        <f t="shared" si="5"/>
        <v>0</v>
      </c>
      <c r="L171" s="63" t="b">
        <f t="shared" si="5"/>
        <v>0</v>
      </c>
      <c r="M171" s="63" t="b">
        <f t="shared" si="5"/>
        <v>0</v>
      </c>
      <c r="N171" s="63" t="b">
        <f t="shared" si="5"/>
        <v>1</v>
      </c>
      <c r="O171" s="63" t="b">
        <f t="shared" si="5"/>
        <v>1</v>
      </c>
      <c r="P171" s="63" t="b">
        <f t="shared" si="5"/>
        <v>1</v>
      </c>
      <c r="Q171" s="63" t="b">
        <f t="shared" si="5"/>
        <v>0</v>
      </c>
      <c r="R171" s="63" t="b">
        <f t="shared" si="5"/>
        <v>0</v>
      </c>
      <c r="S171" s="63" t="b">
        <f t="shared" si="5"/>
        <v>0</v>
      </c>
      <c r="T171" s="63" t="b">
        <f t="shared" si="5"/>
        <v>0</v>
      </c>
      <c r="U171" s="63" t="b">
        <f t="shared" si="5"/>
        <v>0</v>
      </c>
      <c r="V171" s="63" t="b">
        <f t="shared" si="5"/>
        <v>0</v>
      </c>
      <c r="W171" s="63" t="b">
        <f t="shared" si="5"/>
        <v>0</v>
      </c>
      <c r="X171" s="63" t="b">
        <f t="shared" si="5"/>
        <v>0</v>
      </c>
      <c r="Y171" s="63" t="b">
        <f t="shared" si="5"/>
        <v>0</v>
      </c>
      <c r="Z171" s="63" t="b">
        <f t="shared" si="5"/>
        <v>1</v>
      </c>
      <c r="AA171" s="63" t="b">
        <f t="shared" si="5"/>
        <v>1</v>
      </c>
      <c r="AB171" s="63" t="b">
        <f t="shared" si="5"/>
        <v>1</v>
      </c>
      <c r="AC171" s="63" t="b">
        <f t="shared" si="5"/>
        <v>0</v>
      </c>
      <c r="AD171" s="63" t="b">
        <f t="shared" si="5"/>
        <v>0</v>
      </c>
      <c r="AE171" s="63" t="b">
        <f t="shared" si="2"/>
        <v>0</v>
      </c>
    </row>
    <row r="172" spans="1:31" hidden="1" outlineLevel="1" x14ac:dyDescent="0.35">
      <c r="A172" s="23">
        <v>41</v>
      </c>
      <c r="B172" s="63" t="b">
        <f t="shared" si="4"/>
        <v>1</v>
      </c>
      <c r="C172" s="63" t="b">
        <f t="shared" si="5"/>
        <v>1</v>
      </c>
      <c r="D172" s="63" t="b">
        <f t="shared" si="5"/>
        <v>1</v>
      </c>
      <c r="E172" s="63" t="b">
        <f t="shared" si="5"/>
        <v>0</v>
      </c>
      <c r="F172" s="63" t="b">
        <f t="shared" si="5"/>
        <v>0</v>
      </c>
      <c r="G172" s="63" t="b">
        <f t="shared" si="5"/>
        <v>0</v>
      </c>
      <c r="H172" s="63" t="b">
        <f t="shared" si="5"/>
        <v>0</v>
      </c>
      <c r="I172" s="63" t="b">
        <f t="shared" si="5"/>
        <v>0</v>
      </c>
      <c r="J172" s="63" t="b">
        <f t="shared" si="5"/>
        <v>0</v>
      </c>
      <c r="K172" s="63" t="b">
        <f t="shared" si="5"/>
        <v>0</v>
      </c>
      <c r="L172" s="63" t="b">
        <f t="shared" si="5"/>
        <v>0</v>
      </c>
      <c r="M172" s="63" t="b">
        <f t="shared" si="5"/>
        <v>1</v>
      </c>
      <c r="N172" s="63" t="b">
        <f t="shared" si="5"/>
        <v>1</v>
      </c>
      <c r="O172" s="63" t="b">
        <f t="shared" si="5"/>
        <v>1</v>
      </c>
      <c r="P172" s="63" t="b">
        <f t="shared" si="5"/>
        <v>1</v>
      </c>
      <c r="Q172" s="63" t="b">
        <f t="shared" si="5"/>
        <v>0</v>
      </c>
      <c r="R172" s="63" t="b">
        <f t="shared" si="5"/>
        <v>0</v>
      </c>
      <c r="S172" s="63" t="b">
        <f t="shared" si="5"/>
        <v>0</v>
      </c>
      <c r="T172" s="63" t="b">
        <f t="shared" si="5"/>
        <v>0</v>
      </c>
      <c r="U172" s="63" t="b">
        <f t="shared" si="5"/>
        <v>0</v>
      </c>
      <c r="V172" s="63" t="b">
        <f t="shared" si="5"/>
        <v>0</v>
      </c>
      <c r="W172" s="63" t="b">
        <f t="shared" si="5"/>
        <v>0</v>
      </c>
      <c r="X172" s="63" t="b">
        <f t="shared" si="5"/>
        <v>1</v>
      </c>
      <c r="Y172" s="63" t="b">
        <f t="shared" si="5"/>
        <v>0</v>
      </c>
      <c r="Z172" s="63" t="b">
        <f t="shared" si="5"/>
        <v>1</v>
      </c>
      <c r="AA172" s="63" t="b">
        <f t="shared" si="5"/>
        <v>1</v>
      </c>
      <c r="AB172" s="63" t="b">
        <f t="shared" si="5"/>
        <v>1</v>
      </c>
      <c r="AC172" s="63" t="b">
        <f t="shared" si="5"/>
        <v>0</v>
      </c>
      <c r="AD172" s="63" t="b">
        <f t="shared" si="5"/>
        <v>0</v>
      </c>
      <c r="AE172" s="63" t="b">
        <f t="shared" si="2"/>
        <v>0</v>
      </c>
    </row>
    <row r="173" spans="1:31" hidden="1" outlineLevel="1" x14ac:dyDescent="0.35">
      <c r="A173" s="23">
        <v>42</v>
      </c>
      <c r="B173" s="63" t="b">
        <f t="shared" si="4"/>
        <v>1</v>
      </c>
      <c r="C173" s="63" t="b">
        <f t="shared" si="5"/>
        <v>1</v>
      </c>
      <c r="D173" s="63" t="b">
        <f t="shared" si="5"/>
        <v>1</v>
      </c>
      <c r="E173" s="63" t="b">
        <f t="shared" si="5"/>
        <v>1</v>
      </c>
      <c r="F173" s="63" t="b">
        <f t="shared" si="5"/>
        <v>1</v>
      </c>
      <c r="G173" s="63" t="b">
        <f t="shared" si="5"/>
        <v>1</v>
      </c>
      <c r="H173" s="63" t="b">
        <f t="shared" si="5"/>
        <v>0</v>
      </c>
      <c r="I173" s="63" t="b">
        <f t="shared" si="5"/>
        <v>0</v>
      </c>
      <c r="J173" s="63" t="b">
        <f t="shared" si="5"/>
        <v>0</v>
      </c>
      <c r="K173" s="63" t="b">
        <f t="shared" si="5"/>
        <v>0</v>
      </c>
      <c r="L173" s="63" t="b">
        <f t="shared" si="5"/>
        <v>0</v>
      </c>
      <c r="M173" s="63" t="b">
        <f t="shared" si="5"/>
        <v>1</v>
      </c>
      <c r="N173" s="63" t="b">
        <f t="shared" si="5"/>
        <v>1</v>
      </c>
      <c r="O173" s="63" t="b">
        <f t="shared" si="5"/>
        <v>1</v>
      </c>
      <c r="P173" s="63" t="b">
        <f t="shared" si="5"/>
        <v>1</v>
      </c>
      <c r="Q173" s="63" t="b">
        <f t="shared" si="5"/>
        <v>1</v>
      </c>
      <c r="R173" s="63" t="b">
        <f t="shared" si="5"/>
        <v>1</v>
      </c>
      <c r="S173" s="63" t="b">
        <f t="shared" si="5"/>
        <v>1</v>
      </c>
      <c r="T173" s="63" t="b">
        <f t="shared" si="5"/>
        <v>0</v>
      </c>
      <c r="U173" s="63" t="b">
        <f t="shared" si="5"/>
        <v>0</v>
      </c>
      <c r="V173" s="63" t="b">
        <f t="shared" si="5"/>
        <v>0</v>
      </c>
      <c r="W173" s="63" t="b">
        <f t="shared" si="5"/>
        <v>0</v>
      </c>
      <c r="X173" s="63" t="b">
        <f t="shared" si="5"/>
        <v>0</v>
      </c>
      <c r="Y173" s="63" t="b">
        <f t="shared" si="5"/>
        <v>0</v>
      </c>
      <c r="Z173" s="63" t="b">
        <f t="shared" si="5"/>
        <v>1</v>
      </c>
      <c r="AA173" s="63" t="b">
        <f t="shared" ref="C173:AD182" si="6">AA102=AA30</f>
        <v>1</v>
      </c>
      <c r="AB173" s="63" t="b">
        <f t="shared" si="6"/>
        <v>1</v>
      </c>
      <c r="AC173" s="63" t="b">
        <f t="shared" si="6"/>
        <v>1</v>
      </c>
      <c r="AD173" s="63" t="b">
        <f t="shared" si="6"/>
        <v>1</v>
      </c>
      <c r="AE173" s="63" t="b">
        <f t="shared" si="2"/>
        <v>1</v>
      </c>
    </row>
    <row r="174" spans="1:31" hidden="1" outlineLevel="1" x14ac:dyDescent="0.35">
      <c r="A174" s="23">
        <v>43</v>
      </c>
      <c r="B174" s="63" t="b">
        <f t="shared" si="4"/>
        <v>1</v>
      </c>
      <c r="C174" s="63" t="b">
        <f t="shared" si="6"/>
        <v>1</v>
      </c>
      <c r="D174" s="63" t="b">
        <f t="shared" si="6"/>
        <v>1</v>
      </c>
      <c r="E174" s="63" t="b">
        <f t="shared" si="6"/>
        <v>1</v>
      </c>
      <c r="F174" s="63" t="b">
        <f t="shared" si="6"/>
        <v>1</v>
      </c>
      <c r="G174" s="63" t="b">
        <f t="shared" si="6"/>
        <v>1</v>
      </c>
      <c r="H174" s="63" t="b">
        <f t="shared" si="6"/>
        <v>1</v>
      </c>
      <c r="I174" s="63" t="b">
        <f t="shared" si="6"/>
        <v>1</v>
      </c>
      <c r="J174" s="63" t="b">
        <f t="shared" si="6"/>
        <v>1</v>
      </c>
      <c r="K174" s="63" t="b">
        <f t="shared" si="6"/>
        <v>0</v>
      </c>
      <c r="L174" s="63" t="b">
        <f t="shared" si="6"/>
        <v>0</v>
      </c>
      <c r="M174" s="63" t="b">
        <f t="shared" si="6"/>
        <v>0</v>
      </c>
      <c r="N174" s="63" t="b">
        <f t="shared" si="6"/>
        <v>1</v>
      </c>
      <c r="O174" s="63" t="b">
        <f t="shared" si="6"/>
        <v>1</v>
      </c>
      <c r="P174" s="63" t="b">
        <f t="shared" si="6"/>
        <v>1</v>
      </c>
      <c r="Q174" s="63" t="b">
        <f t="shared" si="6"/>
        <v>1</v>
      </c>
      <c r="R174" s="63" t="b">
        <f t="shared" si="6"/>
        <v>1</v>
      </c>
      <c r="S174" s="63" t="b">
        <f t="shared" si="6"/>
        <v>1</v>
      </c>
      <c r="T174" s="63" t="b">
        <f t="shared" si="6"/>
        <v>1</v>
      </c>
      <c r="U174" s="63" t="b">
        <f t="shared" si="6"/>
        <v>1</v>
      </c>
      <c r="V174" s="63" t="b">
        <f t="shared" si="6"/>
        <v>1</v>
      </c>
      <c r="W174" s="63" t="b">
        <f t="shared" si="6"/>
        <v>0</v>
      </c>
      <c r="X174" s="63" t="b">
        <f t="shared" si="6"/>
        <v>0</v>
      </c>
      <c r="Y174" s="63" t="b">
        <f t="shared" si="6"/>
        <v>0</v>
      </c>
      <c r="Z174" s="63" t="b">
        <f t="shared" si="6"/>
        <v>1</v>
      </c>
      <c r="AA174" s="63" t="b">
        <f t="shared" si="6"/>
        <v>1</v>
      </c>
      <c r="AB174" s="63" t="b">
        <f t="shared" si="6"/>
        <v>1</v>
      </c>
      <c r="AC174" s="63" t="b">
        <f t="shared" si="6"/>
        <v>1</v>
      </c>
      <c r="AD174" s="63" t="b">
        <f t="shared" si="6"/>
        <v>1</v>
      </c>
      <c r="AE174" s="63" t="b">
        <f t="shared" si="2"/>
        <v>1</v>
      </c>
    </row>
    <row r="175" spans="1:31" hidden="1" outlineLevel="1" x14ac:dyDescent="0.35">
      <c r="A175" s="23">
        <v>44</v>
      </c>
      <c r="B175" s="63" t="b">
        <f t="shared" si="4"/>
        <v>1</v>
      </c>
      <c r="C175" s="63" t="b">
        <f t="shared" si="6"/>
        <v>1</v>
      </c>
      <c r="D175" s="63" t="b">
        <f t="shared" si="6"/>
        <v>1</v>
      </c>
      <c r="E175" s="63" t="b">
        <f t="shared" si="6"/>
        <v>0</v>
      </c>
      <c r="F175" s="63" t="b">
        <f t="shared" si="6"/>
        <v>0</v>
      </c>
      <c r="G175" s="63" t="b">
        <f t="shared" si="6"/>
        <v>0</v>
      </c>
      <c r="H175" s="63" t="b">
        <f t="shared" si="6"/>
        <v>0</v>
      </c>
      <c r="I175" s="63" t="b">
        <f t="shared" si="6"/>
        <v>0</v>
      </c>
      <c r="J175" s="63" t="b">
        <f t="shared" si="6"/>
        <v>0</v>
      </c>
      <c r="K175" s="63" t="b">
        <f t="shared" si="6"/>
        <v>0</v>
      </c>
      <c r="L175" s="63" t="b">
        <f t="shared" si="6"/>
        <v>0</v>
      </c>
      <c r="M175" s="63" t="b">
        <f t="shared" si="6"/>
        <v>0</v>
      </c>
      <c r="N175" s="63" t="b">
        <f t="shared" si="6"/>
        <v>1</v>
      </c>
      <c r="O175" s="63" t="b">
        <f t="shared" si="6"/>
        <v>1</v>
      </c>
      <c r="P175" s="63" t="b">
        <f t="shared" si="6"/>
        <v>1</v>
      </c>
      <c r="Q175" s="63" t="b">
        <f t="shared" si="6"/>
        <v>0</v>
      </c>
      <c r="R175" s="63" t="b">
        <f t="shared" si="6"/>
        <v>0</v>
      </c>
      <c r="S175" s="63" t="b">
        <f t="shared" si="6"/>
        <v>0</v>
      </c>
      <c r="T175" s="63" t="b">
        <f t="shared" si="6"/>
        <v>0</v>
      </c>
      <c r="U175" s="63" t="b">
        <f t="shared" si="6"/>
        <v>0</v>
      </c>
      <c r="V175" s="63" t="b">
        <f t="shared" si="6"/>
        <v>0</v>
      </c>
      <c r="W175" s="63" t="b">
        <f t="shared" si="6"/>
        <v>0</v>
      </c>
      <c r="X175" s="63" t="b">
        <f t="shared" si="6"/>
        <v>0</v>
      </c>
      <c r="Y175" s="63" t="b">
        <f t="shared" si="6"/>
        <v>0</v>
      </c>
      <c r="Z175" s="63" t="b">
        <f t="shared" si="6"/>
        <v>1</v>
      </c>
      <c r="AA175" s="63" t="b">
        <f t="shared" si="6"/>
        <v>1</v>
      </c>
      <c r="AB175" s="63" t="b">
        <f t="shared" si="6"/>
        <v>1</v>
      </c>
      <c r="AC175" s="63" t="b">
        <f t="shared" si="6"/>
        <v>0</v>
      </c>
      <c r="AD175" s="63" t="b">
        <f t="shared" si="6"/>
        <v>0</v>
      </c>
      <c r="AE175" s="63" t="b">
        <f t="shared" si="2"/>
        <v>0</v>
      </c>
    </row>
    <row r="176" spans="1:31" hidden="1" outlineLevel="1" x14ac:dyDescent="0.35">
      <c r="A176" s="23">
        <v>45</v>
      </c>
      <c r="B176" s="63" t="b">
        <f t="shared" si="4"/>
        <v>1</v>
      </c>
      <c r="C176" s="63" t="b">
        <f t="shared" si="6"/>
        <v>1</v>
      </c>
      <c r="D176" s="63" t="b">
        <f t="shared" si="6"/>
        <v>1</v>
      </c>
      <c r="E176" s="63" t="b">
        <f t="shared" si="6"/>
        <v>0</v>
      </c>
      <c r="F176" s="63" t="b">
        <f t="shared" si="6"/>
        <v>0</v>
      </c>
      <c r="G176" s="63" t="b">
        <f t="shared" si="6"/>
        <v>0</v>
      </c>
      <c r="H176" s="63" t="b">
        <f t="shared" si="6"/>
        <v>0</v>
      </c>
      <c r="I176" s="63" t="b">
        <f t="shared" si="6"/>
        <v>0</v>
      </c>
      <c r="J176" s="63" t="b">
        <f t="shared" si="6"/>
        <v>0</v>
      </c>
      <c r="K176" s="63" t="b">
        <f t="shared" si="6"/>
        <v>0</v>
      </c>
      <c r="L176" s="63" t="b">
        <f t="shared" si="6"/>
        <v>0</v>
      </c>
      <c r="M176" s="63" t="b">
        <f t="shared" si="6"/>
        <v>0</v>
      </c>
      <c r="N176" s="63" t="b">
        <f t="shared" si="6"/>
        <v>1</v>
      </c>
      <c r="O176" s="63" t="b">
        <f t="shared" si="6"/>
        <v>1</v>
      </c>
      <c r="P176" s="63" t="b">
        <f t="shared" si="6"/>
        <v>1</v>
      </c>
      <c r="Q176" s="63" t="b">
        <f t="shared" si="6"/>
        <v>0</v>
      </c>
      <c r="R176" s="63" t="b">
        <f t="shared" si="6"/>
        <v>0</v>
      </c>
      <c r="S176" s="63" t="b">
        <f t="shared" si="6"/>
        <v>0</v>
      </c>
      <c r="T176" s="63" t="b">
        <f t="shared" si="6"/>
        <v>0</v>
      </c>
      <c r="U176" s="63" t="b">
        <f t="shared" si="6"/>
        <v>0</v>
      </c>
      <c r="V176" s="63" t="b">
        <f t="shared" si="6"/>
        <v>1</v>
      </c>
      <c r="W176" s="63" t="b">
        <f t="shared" si="6"/>
        <v>0</v>
      </c>
      <c r="X176" s="63" t="b">
        <f t="shared" si="6"/>
        <v>0</v>
      </c>
      <c r="Y176" s="63" t="b">
        <f t="shared" si="6"/>
        <v>0</v>
      </c>
      <c r="Z176" s="63" t="b">
        <f t="shared" si="6"/>
        <v>1</v>
      </c>
      <c r="AA176" s="63" t="b">
        <f t="shared" si="6"/>
        <v>1</v>
      </c>
      <c r="AB176" s="63" t="b">
        <f t="shared" si="6"/>
        <v>1</v>
      </c>
      <c r="AC176" s="63" t="b">
        <f t="shared" si="6"/>
        <v>0</v>
      </c>
      <c r="AD176" s="63" t="b">
        <f t="shared" si="6"/>
        <v>0</v>
      </c>
      <c r="AE176" s="63" t="b">
        <f t="shared" si="2"/>
        <v>0</v>
      </c>
    </row>
    <row r="177" spans="1:31" hidden="1" outlineLevel="1" x14ac:dyDescent="0.35">
      <c r="A177" s="23">
        <v>46</v>
      </c>
      <c r="B177" s="63" t="b">
        <f t="shared" si="4"/>
        <v>1</v>
      </c>
      <c r="C177" s="63" t="b">
        <f t="shared" si="6"/>
        <v>1</v>
      </c>
      <c r="D177" s="63" t="b">
        <f t="shared" si="6"/>
        <v>1</v>
      </c>
      <c r="E177" s="63" t="b">
        <f t="shared" si="6"/>
        <v>1</v>
      </c>
      <c r="F177" s="63" t="b">
        <f t="shared" si="6"/>
        <v>1</v>
      </c>
      <c r="G177" s="63" t="b">
        <f t="shared" si="6"/>
        <v>1</v>
      </c>
      <c r="H177" s="63" t="b">
        <f t="shared" si="6"/>
        <v>0</v>
      </c>
      <c r="I177" s="63" t="b">
        <f t="shared" si="6"/>
        <v>0</v>
      </c>
      <c r="J177" s="63" t="b">
        <f t="shared" si="6"/>
        <v>0</v>
      </c>
      <c r="K177" s="63" t="b">
        <f t="shared" si="6"/>
        <v>1</v>
      </c>
      <c r="L177" s="63" t="b">
        <f t="shared" si="6"/>
        <v>0</v>
      </c>
      <c r="M177" s="63" t="b">
        <f t="shared" si="6"/>
        <v>0</v>
      </c>
      <c r="N177" s="63" t="b">
        <f t="shared" si="6"/>
        <v>1</v>
      </c>
      <c r="O177" s="63" t="b">
        <f t="shared" si="6"/>
        <v>1</v>
      </c>
      <c r="P177" s="63" t="b">
        <f t="shared" si="6"/>
        <v>1</v>
      </c>
      <c r="Q177" s="63" t="b">
        <f t="shared" si="6"/>
        <v>1</v>
      </c>
      <c r="R177" s="63" t="b">
        <f t="shared" si="6"/>
        <v>1</v>
      </c>
      <c r="S177" s="63" t="b">
        <f t="shared" si="6"/>
        <v>1</v>
      </c>
      <c r="T177" s="63" t="b">
        <f t="shared" si="6"/>
        <v>0</v>
      </c>
      <c r="U177" s="63" t="b">
        <f t="shared" si="6"/>
        <v>0</v>
      </c>
      <c r="V177" s="63" t="b">
        <f t="shared" si="6"/>
        <v>0</v>
      </c>
      <c r="W177" s="63" t="b">
        <f t="shared" si="6"/>
        <v>0</v>
      </c>
      <c r="X177" s="63" t="b">
        <f t="shared" si="6"/>
        <v>0</v>
      </c>
      <c r="Y177" s="63" t="b">
        <f t="shared" si="6"/>
        <v>0</v>
      </c>
      <c r="Z177" s="63" t="b">
        <f t="shared" si="6"/>
        <v>1</v>
      </c>
      <c r="AA177" s="63" t="b">
        <f t="shared" si="6"/>
        <v>1</v>
      </c>
      <c r="AB177" s="63" t="b">
        <f t="shared" si="6"/>
        <v>1</v>
      </c>
      <c r="AC177" s="63" t="b">
        <f t="shared" si="6"/>
        <v>1</v>
      </c>
      <c r="AD177" s="63" t="b">
        <f t="shared" si="6"/>
        <v>1</v>
      </c>
      <c r="AE177" s="63" t="b">
        <f t="shared" si="2"/>
        <v>1</v>
      </c>
    </row>
    <row r="178" spans="1:31" hidden="1" outlineLevel="1" x14ac:dyDescent="0.35">
      <c r="A178" s="23">
        <v>47</v>
      </c>
      <c r="B178" s="63" t="b">
        <f t="shared" si="4"/>
        <v>1</v>
      </c>
      <c r="C178" s="63" t="b">
        <f t="shared" si="6"/>
        <v>1</v>
      </c>
      <c r="D178" s="63" t="b">
        <f t="shared" si="6"/>
        <v>1</v>
      </c>
      <c r="E178" s="63" t="b">
        <f t="shared" si="6"/>
        <v>1</v>
      </c>
      <c r="F178" s="63" t="b">
        <f t="shared" si="6"/>
        <v>1</v>
      </c>
      <c r="G178" s="63" t="b">
        <f t="shared" si="6"/>
        <v>1</v>
      </c>
      <c r="H178" s="63" t="b">
        <f t="shared" si="6"/>
        <v>1</v>
      </c>
      <c r="I178" s="63" t="b">
        <f t="shared" si="6"/>
        <v>1</v>
      </c>
      <c r="J178" s="63" t="b">
        <f t="shared" si="6"/>
        <v>1</v>
      </c>
      <c r="K178" s="63" t="b">
        <f t="shared" si="6"/>
        <v>0</v>
      </c>
      <c r="L178" s="63" t="b">
        <f t="shared" si="6"/>
        <v>0</v>
      </c>
      <c r="M178" s="63" t="b">
        <f t="shared" si="6"/>
        <v>0</v>
      </c>
      <c r="N178" s="63" t="b">
        <f t="shared" si="6"/>
        <v>1</v>
      </c>
      <c r="O178" s="63" t="b">
        <f t="shared" si="6"/>
        <v>1</v>
      </c>
      <c r="P178" s="63" t="b">
        <f t="shared" si="6"/>
        <v>1</v>
      </c>
      <c r="Q178" s="63" t="b">
        <f t="shared" si="6"/>
        <v>1</v>
      </c>
      <c r="R178" s="63" t="b">
        <f t="shared" si="6"/>
        <v>1</v>
      </c>
      <c r="S178" s="63" t="b">
        <f t="shared" si="6"/>
        <v>1</v>
      </c>
      <c r="T178" s="63" t="b">
        <f t="shared" si="6"/>
        <v>1</v>
      </c>
      <c r="U178" s="63" t="b">
        <f t="shared" si="6"/>
        <v>1</v>
      </c>
      <c r="V178" s="63" t="b">
        <f t="shared" si="6"/>
        <v>1</v>
      </c>
      <c r="W178" s="63" t="b">
        <f t="shared" si="6"/>
        <v>0</v>
      </c>
      <c r="X178" s="63" t="b">
        <f t="shared" si="6"/>
        <v>0</v>
      </c>
      <c r="Y178" s="63" t="b">
        <f t="shared" si="6"/>
        <v>0</v>
      </c>
      <c r="Z178" s="63" t="b">
        <f t="shared" si="6"/>
        <v>1</v>
      </c>
      <c r="AA178" s="63" t="b">
        <f t="shared" si="6"/>
        <v>1</v>
      </c>
      <c r="AB178" s="63" t="b">
        <f t="shared" si="6"/>
        <v>1</v>
      </c>
      <c r="AC178" s="63" t="b">
        <f t="shared" si="6"/>
        <v>1</v>
      </c>
      <c r="AD178" s="63" t="b">
        <f t="shared" si="6"/>
        <v>1</v>
      </c>
      <c r="AE178" s="63" t="b">
        <f t="shared" si="2"/>
        <v>1</v>
      </c>
    </row>
    <row r="179" spans="1:31" hidden="1" outlineLevel="1" x14ac:dyDescent="0.35">
      <c r="A179" s="23">
        <v>48</v>
      </c>
      <c r="B179" s="63" t="b">
        <f t="shared" ref="B179:B194" si="7">B108=B36</f>
        <v>1</v>
      </c>
      <c r="C179" s="63" t="b">
        <f t="shared" si="6"/>
        <v>1</v>
      </c>
      <c r="D179" s="63" t="b">
        <f t="shared" si="6"/>
        <v>1</v>
      </c>
      <c r="E179" s="63" t="b">
        <f t="shared" si="6"/>
        <v>0</v>
      </c>
      <c r="F179" s="63" t="b">
        <f t="shared" si="6"/>
        <v>0</v>
      </c>
      <c r="G179" s="63" t="b">
        <f t="shared" si="6"/>
        <v>0</v>
      </c>
      <c r="H179" s="63" t="b">
        <f t="shared" si="6"/>
        <v>0</v>
      </c>
      <c r="I179" s="63" t="b">
        <f t="shared" si="6"/>
        <v>0</v>
      </c>
      <c r="J179" s="63" t="b">
        <f t="shared" si="6"/>
        <v>0</v>
      </c>
      <c r="K179" s="63" t="b">
        <f t="shared" si="6"/>
        <v>0</v>
      </c>
      <c r="L179" s="63" t="b">
        <f t="shared" si="6"/>
        <v>0</v>
      </c>
      <c r="M179" s="63" t="b">
        <f t="shared" si="6"/>
        <v>0</v>
      </c>
      <c r="N179" s="63" t="b">
        <f t="shared" si="6"/>
        <v>1</v>
      </c>
      <c r="O179" s="63" t="b">
        <f t="shared" si="6"/>
        <v>1</v>
      </c>
      <c r="P179" s="63" t="b">
        <f t="shared" si="6"/>
        <v>1</v>
      </c>
      <c r="Q179" s="63" t="b">
        <f t="shared" si="6"/>
        <v>0</v>
      </c>
      <c r="R179" s="63" t="b">
        <f t="shared" si="6"/>
        <v>0</v>
      </c>
      <c r="S179" s="63" t="b">
        <f t="shared" si="6"/>
        <v>0</v>
      </c>
      <c r="T179" s="63" t="b">
        <f t="shared" si="6"/>
        <v>0</v>
      </c>
      <c r="U179" s="63" t="b">
        <f t="shared" si="6"/>
        <v>0</v>
      </c>
      <c r="V179" s="63" t="b">
        <f t="shared" si="6"/>
        <v>0</v>
      </c>
      <c r="W179" s="63" t="b">
        <f t="shared" si="6"/>
        <v>0</v>
      </c>
      <c r="X179" s="63" t="b">
        <f t="shared" si="6"/>
        <v>0</v>
      </c>
      <c r="Y179" s="63" t="b">
        <f t="shared" si="6"/>
        <v>0</v>
      </c>
      <c r="Z179" s="63" t="b">
        <f t="shared" si="6"/>
        <v>1</v>
      </c>
      <c r="AA179" s="63" t="b">
        <f t="shared" si="6"/>
        <v>1</v>
      </c>
      <c r="AB179" s="63" t="b">
        <f t="shared" si="6"/>
        <v>1</v>
      </c>
      <c r="AC179" s="63" t="b">
        <f t="shared" si="6"/>
        <v>0</v>
      </c>
      <c r="AD179" s="63" t="b">
        <f t="shared" si="6"/>
        <v>0</v>
      </c>
      <c r="AE179" s="63" t="b">
        <f t="shared" si="2"/>
        <v>0</v>
      </c>
    </row>
    <row r="180" spans="1:31" hidden="1" outlineLevel="1" x14ac:dyDescent="0.35">
      <c r="A180" s="23">
        <v>49</v>
      </c>
      <c r="B180" s="63" t="b">
        <f t="shared" si="7"/>
        <v>1</v>
      </c>
      <c r="C180" s="63" t="b">
        <f t="shared" si="6"/>
        <v>1</v>
      </c>
      <c r="D180" s="63" t="b">
        <f t="shared" si="6"/>
        <v>1</v>
      </c>
      <c r="E180" s="63" t="b">
        <f t="shared" si="6"/>
        <v>0</v>
      </c>
      <c r="F180" s="63" t="b">
        <f t="shared" si="6"/>
        <v>0</v>
      </c>
      <c r="G180" s="63" t="b">
        <f t="shared" si="6"/>
        <v>0</v>
      </c>
      <c r="H180" s="63" t="b">
        <f t="shared" si="6"/>
        <v>0</v>
      </c>
      <c r="I180" s="63" t="b">
        <f t="shared" si="6"/>
        <v>0</v>
      </c>
      <c r="J180" s="63" t="b">
        <f t="shared" si="6"/>
        <v>0</v>
      </c>
      <c r="K180" s="63" t="b">
        <f t="shared" si="6"/>
        <v>0</v>
      </c>
      <c r="L180" s="63" t="b">
        <f t="shared" si="6"/>
        <v>1</v>
      </c>
      <c r="M180" s="63" t="b">
        <f t="shared" si="6"/>
        <v>0</v>
      </c>
      <c r="N180" s="63" t="b">
        <f t="shared" si="6"/>
        <v>1</v>
      </c>
      <c r="O180" s="63" t="b">
        <f t="shared" si="6"/>
        <v>1</v>
      </c>
      <c r="P180" s="63" t="b">
        <f t="shared" si="6"/>
        <v>1</v>
      </c>
      <c r="Q180" s="63" t="b">
        <f t="shared" si="6"/>
        <v>0</v>
      </c>
      <c r="R180" s="63" t="b">
        <f t="shared" si="6"/>
        <v>0</v>
      </c>
      <c r="S180" s="63" t="b">
        <f t="shared" si="6"/>
        <v>0</v>
      </c>
      <c r="T180" s="63" t="b">
        <f t="shared" si="6"/>
        <v>0</v>
      </c>
      <c r="U180" s="63" t="b">
        <f t="shared" si="6"/>
        <v>0</v>
      </c>
      <c r="V180" s="63" t="b">
        <f t="shared" si="6"/>
        <v>0</v>
      </c>
      <c r="W180" s="63" t="b">
        <f t="shared" si="6"/>
        <v>0</v>
      </c>
      <c r="X180" s="63" t="b">
        <f t="shared" si="6"/>
        <v>0</v>
      </c>
      <c r="Y180" s="63" t="b">
        <f t="shared" si="6"/>
        <v>0</v>
      </c>
      <c r="Z180" s="63" t="b">
        <f t="shared" si="6"/>
        <v>1</v>
      </c>
      <c r="AA180" s="63" t="b">
        <f t="shared" si="6"/>
        <v>1</v>
      </c>
      <c r="AB180" s="63" t="b">
        <f t="shared" si="6"/>
        <v>1</v>
      </c>
      <c r="AC180" s="63" t="b">
        <f t="shared" si="6"/>
        <v>0</v>
      </c>
      <c r="AD180" s="63" t="b">
        <f t="shared" si="6"/>
        <v>0</v>
      </c>
      <c r="AE180" s="63" t="b">
        <f t="shared" si="2"/>
        <v>0</v>
      </c>
    </row>
    <row r="181" spans="1:31" hidden="1" outlineLevel="1" x14ac:dyDescent="0.35">
      <c r="A181" s="23">
        <v>50</v>
      </c>
      <c r="B181" s="63" t="b">
        <f t="shared" si="7"/>
        <v>1</v>
      </c>
      <c r="C181" s="63" t="b">
        <f t="shared" si="6"/>
        <v>1</v>
      </c>
      <c r="D181" s="63" t="b">
        <f t="shared" si="6"/>
        <v>1</v>
      </c>
      <c r="E181" s="63" t="b">
        <f t="shared" si="6"/>
        <v>1</v>
      </c>
      <c r="F181" s="63" t="b">
        <f t="shared" si="6"/>
        <v>1</v>
      </c>
      <c r="G181" s="63" t="b">
        <f t="shared" si="6"/>
        <v>1</v>
      </c>
      <c r="H181" s="63" t="b">
        <f t="shared" si="6"/>
        <v>0</v>
      </c>
      <c r="I181" s="63" t="b">
        <f t="shared" si="6"/>
        <v>0</v>
      </c>
      <c r="J181" s="63" t="b">
        <f t="shared" si="6"/>
        <v>0</v>
      </c>
      <c r="K181" s="63" t="b">
        <f t="shared" si="6"/>
        <v>0</v>
      </c>
      <c r="L181" s="63" t="b">
        <f t="shared" si="6"/>
        <v>0</v>
      </c>
      <c r="M181" s="63" t="b">
        <f t="shared" si="6"/>
        <v>0</v>
      </c>
      <c r="N181" s="63" t="b">
        <f t="shared" si="6"/>
        <v>1</v>
      </c>
      <c r="O181" s="63" t="b">
        <f t="shared" si="6"/>
        <v>1</v>
      </c>
      <c r="P181" s="63" t="b">
        <f t="shared" si="6"/>
        <v>1</v>
      </c>
      <c r="Q181" s="63" t="b">
        <f t="shared" si="6"/>
        <v>1</v>
      </c>
      <c r="R181" s="63" t="b">
        <f t="shared" si="6"/>
        <v>1</v>
      </c>
      <c r="S181" s="63" t="b">
        <f t="shared" si="6"/>
        <v>1</v>
      </c>
      <c r="T181" s="63" t="b">
        <f t="shared" si="6"/>
        <v>0</v>
      </c>
      <c r="U181" s="63" t="b">
        <f t="shared" si="6"/>
        <v>0</v>
      </c>
      <c r="V181" s="63" t="b">
        <f t="shared" si="6"/>
        <v>0</v>
      </c>
      <c r="W181" s="63" t="b">
        <f t="shared" si="6"/>
        <v>0</v>
      </c>
      <c r="X181" s="63" t="b">
        <f t="shared" si="6"/>
        <v>0</v>
      </c>
      <c r="Y181" s="63" t="b">
        <f t="shared" si="6"/>
        <v>0</v>
      </c>
      <c r="Z181" s="63" t="b">
        <f t="shared" si="6"/>
        <v>1</v>
      </c>
      <c r="AA181" s="63" t="b">
        <f t="shared" si="6"/>
        <v>1</v>
      </c>
      <c r="AB181" s="63" t="b">
        <f t="shared" si="6"/>
        <v>1</v>
      </c>
      <c r="AC181" s="63" t="b">
        <f t="shared" si="6"/>
        <v>1</v>
      </c>
      <c r="AD181" s="63" t="b">
        <f t="shared" si="6"/>
        <v>1</v>
      </c>
      <c r="AE181" s="63" t="b">
        <f t="shared" si="2"/>
        <v>1</v>
      </c>
    </row>
    <row r="182" spans="1:31" hidden="1" outlineLevel="1" x14ac:dyDescent="0.35">
      <c r="A182" s="23">
        <v>51</v>
      </c>
      <c r="B182" s="63" t="b">
        <f t="shared" si="7"/>
        <v>1</v>
      </c>
      <c r="C182" s="63" t="b">
        <f t="shared" si="6"/>
        <v>1</v>
      </c>
      <c r="D182" s="63" t="b">
        <f t="shared" si="6"/>
        <v>1</v>
      </c>
      <c r="E182" s="63" t="b">
        <f t="shared" si="6"/>
        <v>1</v>
      </c>
      <c r="F182" s="63" t="b">
        <f t="shared" si="6"/>
        <v>1</v>
      </c>
      <c r="G182" s="63" t="b">
        <f t="shared" si="6"/>
        <v>1</v>
      </c>
      <c r="H182" s="63" t="b">
        <f t="shared" si="6"/>
        <v>1</v>
      </c>
      <c r="I182" s="63" t="b">
        <f t="shared" si="6"/>
        <v>1</v>
      </c>
      <c r="J182" s="63" t="b">
        <f t="shared" si="6"/>
        <v>1</v>
      </c>
      <c r="K182" s="63" t="b">
        <f t="shared" si="6"/>
        <v>0</v>
      </c>
      <c r="L182" s="63" t="b">
        <f t="shared" si="6"/>
        <v>0</v>
      </c>
      <c r="M182" s="63" t="b">
        <f t="shared" si="6"/>
        <v>0</v>
      </c>
      <c r="N182" s="63" t="b">
        <f t="shared" si="6"/>
        <v>1</v>
      </c>
      <c r="O182" s="63" t="b">
        <f t="shared" si="6"/>
        <v>1</v>
      </c>
      <c r="P182" s="63" t="b">
        <f t="shared" si="6"/>
        <v>1</v>
      </c>
      <c r="Q182" s="63" t="b">
        <f t="shared" si="6"/>
        <v>1</v>
      </c>
      <c r="R182" s="63" t="b">
        <f t="shared" si="6"/>
        <v>1</v>
      </c>
      <c r="S182" s="63" t="b">
        <f t="shared" si="6"/>
        <v>1</v>
      </c>
      <c r="T182" s="63" t="b">
        <f t="shared" si="6"/>
        <v>1</v>
      </c>
      <c r="U182" s="63" t="b">
        <f t="shared" si="6"/>
        <v>1</v>
      </c>
      <c r="V182" s="63" t="b">
        <f t="shared" si="6"/>
        <v>1</v>
      </c>
      <c r="W182" s="63" t="b">
        <f t="shared" si="6"/>
        <v>0</v>
      </c>
      <c r="X182" s="63" t="b">
        <f t="shared" si="6"/>
        <v>0</v>
      </c>
      <c r="Y182" s="63" t="b">
        <f t="shared" si="6"/>
        <v>0</v>
      </c>
      <c r="Z182" s="63" t="b">
        <f t="shared" si="6"/>
        <v>1</v>
      </c>
      <c r="AA182" s="63" t="b">
        <f t="shared" si="6"/>
        <v>1</v>
      </c>
      <c r="AB182" s="63" t="b">
        <f t="shared" si="6"/>
        <v>1</v>
      </c>
      <c r="AC182" s="63" t="b">
        <f t="shared" si="6"/>
        <v>1</v>
      </c>
      <c r="AD182" s="63" t="b">
        <f t="shared" ref="C182:AD192" si="8">AD111=AD39</f>
        <v>1</v>
      </c>
      <c r="AE182" s="63" t="b">
        <f t="shared" si="2"/>
        <v>1</v>
      </c>
    </row>
    <row r="183" spans="1:31" hidden="1" outlineLevel="1" x14ac:dyDescent="0.35">
      <c r="A183" s="23">
        <v>52</v>
      </c>
      <c r="B183" s="63" t="b">
        <f t="shared" si="7"/>
        <v>1</v>
      </c>
      <c r="C183" s="63" t="b">
        <f t="shared" si="8"/>
        <v>1</v>
      </c>
      <c r="D183" s="63" t="b">
        <f t="shared" si="8"/>
        <v>1</v>
      </c>
      <c r="E183" s="63" t="b">
        <f t="shared" si="8"/>
        <v>0</v>
      </c>
      <c r="F183" s="63" t="b">
        <f t="shared" si="8"/>
        <v>0</v>
      </c>
      <c r="G183" s="63" t="b">
        <f t="shared" si="8"/>
        <v>0</v>
      </c>
      <c r="H183" s="63" t="b">
        <f t="shared" si="8"/>
        <v>0</v>
      </c>
      <c r="I183" s="63" t="b">
        <f t="shared" si="8"/>
        <v>0</v>
      </c>
      <c r="J183" s="63" t="b">
        <f t="shared" si="8"/>
        <v>0</v>
      </c>
      <c r="K183" s="63" t="b">
        <f t="shared" si="8"/>
        <v>0</v>
      </c>
      <c r="L183" s="63" t="b">
        <f t="shared" si="8"/>
        <v>0</v>
      </c>
      <c r="M183" s="63" t="b">
        <f t="shared" si="8"/>
        <v>0</v>
      </c>
      <c r="N183" s="63" t="b">
        <f t="shared" si="8"/>
        <v>1</v>
      </c>
      <c r="O183" s="63" t="b">
        <f t="shared" si="8"/>
        <v>1</v>
      </c>
      <c r="P183" s="63" t="b">
        <f t="shared" si="8"/>
        <v>1</v>
      </c>
      <c r="Q183" s="63" t="b">
        <f t="shared" si="8"/>
        <v>0</v>
      </c>
      <c r="R183" s="63" t="b">
        <f t="shared" si="8"/>
        <v>0</v>
      </c>
      <c r="S183" s="63" t="b">
        <f t="shared" si="8"/>
        <v>0</v>
      </c>
      <c r="T183" s="63" t="b">
        <f t="shared" si="8"/>
        <v>0</v>
      </c>
      <c r="U183" s="63" t="b">
        <f t="shared" si="8"/>
        <v>0</v>
      </c>
      <c r="V183" s="63" t="b">
        <f t="shared" si="8"/>
        <v>0</v>
      </c>
      <c r="W183" s="63" t="b">
        <f t="shared" si="8"/>
        <v>0</v>
      </c>
      <c r="X183" s="63" t="b">
        <f t="shared" si="8"/>
        <v>0</v>
      </c>
      <c r="Y183" s="63" t="b">
        <f t="shared" si="8"/>
        <v>0</v>
      </c>
      <c r="Z183" s="63" t="b">
        <f t="shared" si="8"/>
        <v>1</v>
      </c>
      <c r="AA183" s="63" t="b">
        <f t="shared" si="8"/>
        <v>1</v>
      </c>
      <c r="AB183" s="63" t="b">
        <f t="shared" si="8"/>
        <v>1</v>
      </c>
      <c r="AC183" s="63" t="b">
        <f t="shared" si="8"/>
        <v>0</v>
      </c>
      <c r="AD183" s="63" t="b">
        <f t="shared" si="8"/>
        <v>0</v>
      </c>
      <c r="AE183" s="63" t="b">
        <f t="shared" si="2"/>
        <v>0</v>
      </c>
    </row>
    <row r="184" spans="1:31" hidden="1" outlineLevel="1" x14ac:dyDescent="0.35">
      <c r="A184" s="23">
        <v>53</v>
      </c>
      <c r="B184" s="63" t="b">
        <f t="shared" si="7"/>
        <v>1</v>
      </c>
      <c r="C184" s="63" t="b">
        <f t="shared" si="8"/>
        <v>1</v>
      </c>
      <c r="D184" s="63" t="b">
        <f t="shared" si="8"/>
        <v>1</v>
      </c>
      <c r="E184" s="63" t="b">
        <f t="shared" si="8"/>
        <v>0</v>
      </c>
      <c r="F184" s="63" t="b">
        <f t="shared" si="8"/>
        <v>0</v>
      </c>
      <c r="G184" s="63" t="b">
        <f t="shared" si="8"/>
        <v>0</v>
      </c>
      <c r="H184" s="63" t="b">
        <f t="shared" si="8"/>
        <v>1</v>
      </c>
      <c r="I184" s="63" t="b">
        <f t="shared" si="8"/>
        <v>0</v>
      </c>
      <c r="J184" s="63" t="b">
        <f t="shared" si="8"/>
        <v>0</v>
      </c>
      <c r="K184" s="63" t="b">
        <f t="shared" si="8"/>
        <v>0</v>
      </c>
      <c r="L184" s="63" t="b">
        <f t="shared" si="8"/>
        <v>0</v>
      </c>
      <c r="M184" s="63" t="b">
        <f t="shared" si="8"/>
        <v>0</v>
      </c>
      <c r="N184" s="63" t="b">
        <f t="shared" si="8"/>
        <v>1</v>
      </c>
      <c r="O184" s="63" t="b">
        <f t="shared" si="8"/>
        <v>1</v>
      </c>
      <c r="P184" s="63" t="b">
        <f t="shared" si="8"/>
        <v>1</v>
      </c>
      <c r="Q184" s="63" t="b">
        <f t="shared" si="8"/>
        <v>0</v>
      </c>
      <c r="R184" s="63" t="b">
        <f t="shared" si="8"/>
        <v>0</v>
      </c>
      <c r="S184" s="63" t="b">
        <f t="shared" si="8"/>
        <v>0</v>
      </c>
      <c r="T184" s="63" t="b">
        <f t="shared" si="8"/>
        <v>0</v>
      </c>
      <c r="U184" s="63" t="b">
        <f t="shared" si="8"/>
        <v>0</v>
      </c>
      <c r="V184" s="63" t="b">
        <f t="shared" si="8"/>
        <v>0</v>
      </c>
      <c r="W184" s="63" t="b">
        <f t="shared" si="8"/>
        <v>0</v>
      </c>
      <c r="X184" s="63" t="b">
        <f t="shared" si="8"/>
        <v>0</v>
      </c>
      <c r="Y184" s="63" t="b">
        <f t="shared" si="8"/>
        <v>0</v>
      </c>
      <c r="Z184" s="63" t="b">
        <f t="shared" si="8"/>
        <v>1</v>
      </c>
      <c r="AA184" s="63" t="b">
        <f t="shared" si="8"/>
        <v>1</v>
      </c>
      <c r="AB184" s="63" t="b">
        <f t="shared" si="8"/>
        <v>1</v>
      </c>
      <c r="AC184" s="63" t="b">
        <f t="shared" si="8"/>
        <v>0</v>
      </c>
      <c r="AD184" s="63" t="b">
        <f t="shared" si="8"/>
        <v>0</v>
      </c>
      <c r="AE184" s="63" t="b">
        <f t="shared" si="2"/>
        <v>0</v>
      </c>
    </row>
    <row r="185" spans="1:31" hidden="1" outlineLevel="1" x14ac:dyDescent="0.35">
      <c r="A185" s="23">
        <v>54</v>
      </c>
      <c r="B185" s="63" t="b">
        <f t="shared" si="7"/>
        <v>1</v>
      </c>
      <c r="C185" s="63" t="b">
        <f t="shared" si="8"/>
        <v>1</v>
      </c>
      <c r="D185" s="63" t="b">
        <f t="shared" si="8"/>
        <v>1</v>
      </c>
      <c r="E185" s="63" t="b">
        <f t="shared" si="8"/>
        <v>1</v>
      </c>
      <c r="F185" s="63" t="b">
        <f t="shared" si="8"/>
        <v>1</v>
      </c>
      <c r="G185" s="63" t="b">
        <f t="shared" si="8"/>
        <v>1</v>
      </c>
      <c r="H185" s="63" t="b">
        <f t="shared" si="8"/>
        <v>0</v>
      </c>
      <c r="I185" s="63" t="b">
        <f t="shared" si="8"/>
        <v>0</v>
      </c>
      <c r="J185" s="63" t="b">
        <f t="shared" si="8"/>
        <v>0</v>
      </c>
      <c r="K185" s="63" t="b">
        <f t="shared" si="8"/>
        <v>0</v>
      </c>
      <c r="L185" s="63" t="b">
        <f t="shared" si="8"/>
        <v>0</v>
      </c>
      <c r="M185" s="63" t="b">
        <f t="shared" si="8"/>
        <v>0</v>
      </c>
      <c r="N185" s="63" t="b">
        <f t="shared" si="8"/>
        <v>1</v>
      </c>
      <c r="O185" s="63" t="b">
        <f t="shared" si="8"/>
        <v>1</v>
      </c>
      <c r="P185" s="63" t="b">
        <f t="shared" si="8"/>
        <v>1</v>
      </c>
      <c r="Q185" s="63" t="b">
        <f t="shared" si="8"/>
        <v>1</v>
      </c>
      <c r="R185" s="63" t="b">
        <f t="shared" si="8"/>
        <v>1</v>
      </c>
      <c r="S185" s="63" t="b">
        <f t="shared" si="8"/>
        <v>1</v>
      </c>
      <c r="T185" s="63" t="b">
        <f t="shared" si="8"/>
        <v>0</v>
      </c>
      <c r="U185" s="63" t="b">
        <f t="shared" si="8"/>
        <v>0</v>
      </c>
      <c r="V185" s="63" t="b">
        <f t="shared" si="8"/>
        <v>0</v>
      </c>
      <c r="W185" s="63" t="b">
        <f t="shared" si="8"/>
        <v>0</v>
      </c>
      <c r="X185" s="63" t="b">
        <f t="shared" si="8"/>
        <v>0</v>
      </c>
      <c r="Y185" s="63" t="b">
        <f t="shared" si="8"/>
        <v>0</v>
      </c>
      <c r="Z185" s="63" t="b">
        <f t="shared" si="8"/>
        <v>1</v>
      </c>
      <c r="AA185" s="63" t="b">
        <f t="shared" si="8"/>
        <v>1</v>
      </c>
      <c r="AB185" s="63" t="b">
        <f t="shared" si="8"/>
        <v>1</v>
      </c>
      <c r="AC185" s="63" t="b">
        <f t="shared" si="8"/>
        <v>1</v>
      </c>
      <c r="AD185" s="63" t="b">
        <f t="shared" si="8"/>
        <v>1</v>
      </c>
      <c r="AE185" s="63" t="b">
        <f t="shared" si="2"/>
        <v>1</v>
      </c>
    </row>
    <row r="186" spans="1:31" hidden="1" outlineLevel="1" x14ac:dyDescent="0.35">
      <c r="A186" s="23">
        <v>55</v>
      </c>
      <c r="B186" s="63" t="b">
        <f t="shared" si="7"/>
        <v>1</v>
      </c>
      <c r="C186" s="63" t="b">
        <f t="shared" si="8"/>
        <v>1</v>
      </c>
      <c r="D186" s="63" t="b">
        <f t="shared" si="8"/>
        <v>1</v>
      </c>
      <c r="E186" s="63" t="b">
        <f t="shared" si="8"/>
        <v>1</v>
      </c>
      <c r="F186" s="63" t="b">
        <f t="shared" si="8"/>
        <v>1</v>
      </c>
      <c r="G186" s="63" t="b">
        <f t="shared" si="8"/>
        <v>1</v>
      </c>
      <c r="H186" s="63" t="b">
        <f t="shared" si="8"/>
        <v>1</v>
      </c>
      <c r="I186" s="63" t="b">
        <f t="shared" si="8"/>
        <v>1</v>
      </c>
      <c r="J186" s="63" t="b">
        <f t="shared" si="8"/>
        <v>1</v>
      </c>
      <c r="K186" s="63" t="b">
        <f t="shared" si="8"/>
        <v>0</v>
      </c>
      <c r="L186" s="63" t="b">
        <f t="shared" si="8"/>
        <v>0</v>
      </c>
      <c r="M186" s="63" t="b">
        <f t="shared" si="8"/>
        <v>0</v>
      </c>
      <c r="N186" s="63" t="b">
        <f t="shared" si="8"/>
        <v>1</v>
      </c>
      <c r="O186" s="63" t="b">
        <f t="shared" si="8"/>
        <v>1</v>
      </c>
      <c r="P186" s="63" t="b">
        <f t="shared" si="8"/>
        <v>1</v>
      </c>
      <c r="Q186" s="63" t="b">
        <f t="shared" si="8"/>
        <v>1</v>
      </c>
      <c r="R186" s="63" t="b">
        <f t="shared" si="8"/>
        <v>1</v>
      </c>
      <c r="S186" s="63" t="b">
        <f t="shared" si="8"/>
        <v>1</v>
      </c>
      <c r="T186" s="63" t="b">
        <f t="shared" si="8"/>
        <v>1</v>
      </c>
      <c r="U186" s="63" t="b">
        <f t="shared" si="8"/>
        <v>1</v>
      </c>
      <c r="V186" s="63" t="b">
        <f t="shared" si="8"/>
        <v>1</v>
      </c>
      <c r="W186" s="63" t="b">
        <f t="shared" si="8"/>
        <v>0</v>
      </c>
      <c r="X186" s="63" t="b">
        <f t="shared" si="8"/>
        <v>0</v>
      </c>
      <c r="Y186" s="63" t="b">
        <f t="shared" si="8"/>
        <v>0</v>
      </c>
      <c r="Z186" s="63" t="b">
        <f t="shared" si="8"/>
        <v>1</v>
      </c>
      <c r="AA186" s="63" t="b">
        <f t="shared" si="8"/>
        <v>1</v>
      </c>
      <c r="AB186" s="63" t="b">
        <f t="shared" si="8"/>
        <v>1</v>
      </c>
      <c r="AC186" s="63" t="b">
        <f t="shared" si="8"/>
        <v>1</v>
      </c>
      <c r="AD186" s="63" t="b">
        <f t="shared" si="8"/>
        <v>1</v>
      </c>
      <c r="AE186" s="63" t="b">
        <f t="shared" si="2"/>
        <v>1</v>
      </c>
    </row>
    <row r="187" spans="1:31" hidden="1" outlineLevel="1" x14ac:dyDescent="0.35">
      <c r="A187" s="23">
        <v>56</v>
      </c>
      <c r="B187" s="63" t="b">
        <f t="shared" si="7"/>
        <v>1</v>
      </c>
      <c r="C187" s="63" t="b">
        <f t="shared" si="8"/>
        <v>1</v>
      </c>
      <c r="D187" s="63" t="b">
        <f t="shared" si="8"/>
        <v>1</v>
      </c>
      <c r="E187" s="63" t="b">
        <f t="shared" si="8"/>
        <v>0</v>
      </c>
      <c r="F187" s="63" t="b">
        <f t="shared" si="8"/>
        <v>0</v>
      </c>
      <c r="G187" s="63" t="b">
        <f t="shared" si="8"/>
        <v>0</v>
      </c>
      <c r="H187" s="63" t="b">
        <f t="shared" si="8"/>
        <v>0</v>
      </c>
      <c r="I187" s="63" t="b">
        <f t="shared" si="8"/>
        <v>0</v>
      </c>
      <c r="J187" s="63" t="b">
        <f t="shared" si="8"/>
        <v>0</v>
      </c>
      <c r="K187" s="63" t="b">
        <f t="shared" si="8"/>
        <v>0</v>
      </c>
      <c r="L187" s="63" t="b">
        <f t="shared" si="8"/>
        <v>0</v>
      </c>
      <c r="M187" s="63" t="b">
        <f t="shared" si="8"/>
        <v>0</v>
      </c>
      <c r="N187" s="63" t="b">
        <f t="shared" si="8"/>
        <v>1</v>
      </c>
      <c r="O187" s="63" t="b">
        <f t="shared" si="8"/>
        <v>1</v>
      </c>
      <c r="P187" s="63" t="b">
        <f t="shared" si="8"/>
        <v>1</v>
      </c>
      <c r="Q187" s="63" t="b">
        <f t="shared" si="8"/>
        <v>0</v>
      </c>
      <c r="R187" s="63" t="b">
        <f t="shared" si="8"/>
        <v>0</v>
      </c>
      <c r="S187" s="63" t="b">
        <f t="shared" si="8"/>
        <v>0</v>
      </c>
      <c r="T187" s="63" t="b">
        <f t="shared" si="8"/>
        <v>0</v>
      </c>
      <c r="U187" s="63" t="b">
        <f t="shared" si="8"/>
        <v>0</v>
      </c>
      <c r="V187" s="63" t="b">
        <f t="shared" si="8"/>
        <v>0</v>
      </c>
      <c r="W187" s="63" t="b">
        <f t="shared" si="8"/>
        <v>0</v>
      </c>
      <c r="X187" s="63" t="b">
        <f t="shared" si="8"/>
        <v>0</v>
      </c>
      <c r="Y187" s="63" t="b">
        <f t="shared" si="8"/>
        <v>0</v>
      </c>
      <c r="Z187" s="63" t="b">
        <f t="shared" si="8"/>
        <v>1</v>
      </c>
      <c r="AA187" s="63" t="b">
        <f t="shared" si="8"/>
        <v>1</v>
      </c>
      <c r="AB187" s="63" t="b">
        <f t="shared" si="8"/>
        <v>1</v>
      </c>
      <c r="AC187" s="63" t="b">
        <f t="shared" si="8"/>
        <v>0</v>
      </c>
      <c r="AD187" s="63" t="b">
        <f t="shared" si="8"/>
        <v>0</v>
      </c>
      <c r="AE187" s="63" t="b">
        <f t="shared" si="2"/>
        <v>0</v>
      </c>
    </row>
    <row r="188" spans="1:31" hidden="1" outlineLevel="1" x14ac:dyDescent="0.35">
      <c r="A188" s="23">
        <v>57</v>
      </c>
      <c r="B188" s="63" t="b">
        <f t="shared" si="7"/>
        <v>1</v>
      </c>
      <c r="C188" s="63" t="b">
        <f t="shared" si="8"/>
        <v>1</v>
      </c>
      <c r="D188" s="63" t="b">
        <f t="shared" si="8"/>
        <v>1</v>
      </c>
      <c r="E188" s="63" t="b">
        <f t="shared" si="8"/>
        <v>0</v>
      </c>
      <c r="F188" s="63" t="b">
        <f t="shared" si="8"/>
        <v>0</v>
      </c>
      <c r="G188" s="63" t="b">
        <f t="shared" si="8"/>
        <v>0</v>
      </c>
      <c r="H188" s="63" t="b">
        <f t="shared" si="8"/>
        <v>0</v>
      </c>
      <c r="I188" s="63" t="b">
        <f t="shared" si="8"/>
        <v>0</v>
      </c>
      <c r="J188" s="63" t="b">
        <f t="shared" si="8"/>
        <v>0</v>
      </c>
      <c r="K188" s="63" t="b">
        <f t="shared" si="8"/>
        <v>0</v>
      </c>
      <c r="L188" s="63" t="b">
        <f t="shared" si="8"/>
        <v>0</v>
      </c>
      <c r="M188" s="63" t="b">
        <f t="shared" si="8"/>
        <v>0</v>
      </c>
      <c r="N188" s="63" t="b">
        <f t="shared" si="8"/>
        <v>1</v>
      </c>
      <c r="O188" s="63" t="b">
        <f t="shared" si="8"/>
        <v>1</v>
      </c>
      <c r="P188" s="63" t="b">
        <f t="shared" si="8"/>
        <v>1</v>
      </c>
      <c r="Q188" s="63" t="b">
        <f t="shared" si="8"/>
        <v>0</v>
      </c>
      <c r="R188" s="63" t="b">
        <f t="shared" si="8"/>
        <v>0</v>
      </c>
      <c r="S188" s="63" t="b">
        <f t="shared" si="8"/>
        <v>0</v>
      </c>
      <c r="T188" s="63" t="b">
        <f t="shared" si="8"/>
        <v>0</v>
      </c>
      <c r="U188" s="63" t="b">
        <f t="shared" si="8"/>
        <v>0</v>
      </c>
      <c r="V188" s="63" t="b">
        <f t="shared" si="8"/>
        <v>0</v>
      </c>
      <c r="W188" s="63" t="b">
        <f t="shared" si="8"/>
        <v>0</v>
      </c>
      <c r="X188" s="63" t="b">
        <f t="shared" si="8"/>
        <v>1</v>
      </c>
      <c r="Y188" s="63" t="b">
        <f t="shared" si="8"/>
        <v>0</v>
      </c>
      <c r="Z188" s="63" t="b">
        <f t="shared" si="8"/>
        <v>1</v>
      </c>
      <c r="AA188" s="63" t="b">
        <f t="shared" si="8"/>
        <v>1</v>
      </c>
      <c r="AB188" s="63" t="b">
        <f t="shared" si="8"/>
        <v>1</v>
      </c>
      <c r="AC188" s="63" t="b">
        <f t="shared" si="8"/>
        <v>0</v>
      </c>
      <c r="AD188" s="63" t="b">
        <f t="shared" si="8"/>
        <v>0</v>
      </c>
      <c r="AE188" s="63" t="b">
        <f t="shared" si="2"/>
        <v>0</v>
      </c>
    </row>
    <row r="189" spans="1:31" hidden="1" outlineLevel="1" x14ac:dyDescent="0.35">
      <c r="A189" s="23">
        <v>58</v>
      </c>
      <c r="B189" s="63" t="b">
        <f t="shared" si="7"/>
        <v>1</v>
      </c>
      <c r="C189" s="63" t="b">
        <f t="shared" si="8"/>
        <v>1</v>
      </c>
      <c r="D189" s="63" t="b">
        <f t="shared" si="8"/>
        <v>1</v>
      </c>
      <c r="E189" s="63" t="b">
        <f t="shared" si="8"/>
        <v>1</v>
      </c>
      <c r="F189" s="63" t="b">
        <f t="shared" si="8"/>
        <v>1</v>
      </c>
      <c r="G189" s="63" t="b">
        <f t="shared" si="8"/>
        <v>1</v>
      </c>
      <c r="H189" s="63" t="b">
        <f t="shared" si="8"/>
        <v>0</v>
      </c>
      <c r="I189" s="63" t="b">
        <f t="shared" si="8"/>
        <v>0</v>
      </c>
      <c r="J189" s="63" t="b">
        <f t="shared" si="8"/>
        <v>0</v>
      </c>
      <c r="K189" s="63" t="b">
        <f t="shared" si="8"/>
        <v>0</v>
      </c>
      <c r="L189" s="63" t="b">
        <f t="shared" si="8"/>
        <v>0</v>
      </c>
      <c r="M189" s="63" t="b">
        <f t="shared" si="8"/>
        <v>0</v>
      </c>
      <c r="N189" s="63" t="b">
        <f t="shared" si="8"/>
        <v>1</v>
      </c>
      <c r="O189" s="63" t="b">
        <f t="shared" si="8"/>
        <v>1</v>
      </c>
      <c r="P189" s="63" t="b">
        <f t="shared" si="8"/>
        <v>1</v>
      </c>
      <c r="Q189" s="63" t="b">
        <f t="shared" si="8"/>
        <v>1</v>
      </c>
      <c r="R189" s="63" t="b">
        <f t="shared" si="8"/>
        <v>1</v>
      </c>
      <c r="S189" s="63" t="b">
        <f t="shared" si="8"/>
        <v>1</v>
      </c>
      <c r="T189" s="63" t="b">
        <f t="shared" si="8"/>
        <v>0</v>
      </c>
      <c r="U189" s="63" t="b">
        <f t="shared" si="8"/>
        <v>0</v>
      </c>
      <c r="V189" s="63" t="b">
        <f t="shared" si="8"/>
        <v>0</v>
      </c>
      <c r="W189" s="63" t="b">
        <f t="shared" si="8"/>
        <v>0</v>
      </c>
      <c r="X189" s="63" t="b">
        <f t="shared" si="8"/>
        <v>0</v>
      </c>
      <c r="Y189" s="63" t="b">
        <f t="shared" si="8"/>
        <v>0</v>
      </c>
      <c r="Z189" s="63" t="b">
        <f t="shared" si="8"/>
        <v>1</v>
      </c>
      <c r="AA189" s="63" t="b">
        <f t="shared" si="8"/>
        <v>1</v>
      </c>
      <c r="AB189" s="63" t="b">
        <f t="shared" si="8"/>
        <v>1</v>
      </c>
      <c r="AC189" s="63" t="b">
        <f t="shared" si="8"/>
        <v>1</v>
      </c>
      <c r="AD189" s="63" t="b">
        <f t="shared" si="8"/>
        <v>1</v>
      </c>
      <c r="AE189" s="63" t="b">
        <f t="shared" si="2"/>
        <v>1</v>
      </c>
    </row>
    <row r="190" spans="1:31" hidden="1" outlineLevel="1" x14ac:dyDescent="0.35">
      <c r="A190" s="23">
        <v>59</v>
      </c>
      <c r="B190" s="63" t="b">
        <f t="shared" si="7"/>
        <v>1</v>
      </c>
      <c r="C190" s="63" t="b">
        <f t="shared" si="8"/>
        <v>1</v>
      </c>
      <c r="D190" s="63" t="b">
        <f t="shared" si="8"/>
        <v>1</v>
      </c>
      <c r="E190" s="63" t="b">
        <f t="shared" si="8"/>
        <v>1</v>
      </c>
      <c r="F190" s="63" t="b">
        <f t="shared" si="8"/>
        <v>1</v>
      </c>
      <c r="G190" s="63" t="b">
        <f t="shared" si="8"/>
        <v>1</v>
      </c>
      <c r="H190" s="63" t="b">
        <f t="shared" si="8"/>
        <v>1</v>
      </c>
      <c r="I190" s="63" t="b">
        <f t="shared" si="8"/>
        <v>1</v>
      </c>
      <c r="J190" s="63" t="b">
        <f t="shared" si="8"/>
        <v>1</v>
      </c>
      <c r="K190" s="63" t="b">
        <f t="shared" si="8"/>
        <v>0</v>
      </c>
      <c r="L190" s="63" t="b">
        <f t="shared" si="8"/>
        <v>0</v>
      </c>
      <c r="M190" s="63" t="b">
        <f t="shared" si="8"/>
        <v>0</v>
      </c>
      <c r="N190" s="63" t="b">
        <f t="shared" si="8"/>
        <v>1</v>
      </c>
      <c r="O190" s="63" t="b">
        <f t="shared" si="8"/>
        <v>1</v>
      </c>
      <c r="P190" s="63" t="b">
        <f t="shared" si="8"/>
        <v>1</v>
      </c>
      <c r="Q190" s="63" t="b">
        <f t="shared" si="8"/>
        <v>1</v>
      </c>
      <c r="R190" s="63" t="b">
        <f t="shared" si="8"/>
        <v>1</v>
      </c>
      <c r="S190" s="63" t="b">
        <f t="shared" si="8"/>
        <v>1</v>
      </c>
      <c r="T190" s="63" t="b">
        <f t="shared" si="8"/>
        <v>1</v>
      </c>
      <c r="U190" s="63" t="b">
        <f t="shared" si="8"/>
        <v>1</v>
      </c>
      <c r="V190" s="63" t="b">
        <f t="shared" si="8"/>
        <v>1</v>
      </c>
      <c r="W190" s="63" t="b">
        <f t="shared" si="8"/>
        <v>0</v>
      </c>
      <c r="X190" s="63" t="b">
        <f t="shared" si="8"/>
        <v>0</v>
      </c>
      <c r="Y190" s="63" t="b">
        <f t="shared" si="8"/>
        <v>0</v>
      </c>
      <c r="Z190" s="63" t="b">
        <f t="shared" si="8"/>
        <v>1</v>
      </c>
      <c r="AA190" s="63" t="b">
        <f t="shared" si="8"/>
        <v>1</v>
      </c>
      <c r="AB190" s="63" t="b">
        <f t="shared" si="8"/>
        <v>1</v>
      </c>
      <c r="AC190" s="63" t="b">
        <f t="shared" si="8"/>
        <v>1</v>
      </c>
      <c r="AD190" s="63" t="b">
        <f t="shared" si="8"/>
        <v>1</v>
      </c>
      <c r="AE190" s="63" t="b">
        <f t="shared" si="2"/>
        <v>1</v>
      </c>
    </row>
    <row r="191" spans="1:31" hidden="1" outlineLevel="1" x14ac:dyDescent="0.35">
      <c r="A191" s="23">
        <v>60</v>
      </c>
      <c r="B191" s="63" t="b">
        <f t="shared" si="7"/>
        <v>1</v>
      </c>
      <c r="C191" s="63" t="b">
        <f t="shared" si="8"/>
        <v>1</v>
      </c>
      <c r="D191" s="63" t="b">
        <f t="shared" si="8"/>
        <v>1</v>
      </c>
      <c r="E191" s="63" t="b">
        <f t="shared" si="8"/>
        <v>0</v>
      </c>
      <c r="F191" s="63" t="b">
        <f t="shared" si="8"/>
        <v>0</v>
      </c>
      <c r="G191" s="63" t="b">
        <f t="shared" si="8"/>
        <v>0</v>
      </c>
      <c r="H191" s="63" t="b">
        <f t="shared" si="8"/>
        <v>0</v>
      </c>
      <c r="I191" s="63" t="b">
        <f t="shared" si="8"/>
        <v>0</v>
      </c>
      <c r="J191" s="63" t="b">
        <f t="shared" si="8"/>
        <v>0</v>
      </c>
      <c r="K191" s="63" t="b">
        <f t="shared" si="8"/>
        <v>0</v>
      </c>
      <c r="L191" s="63" t="b">
        <f t="shared" si="8"/>
        <v>0</v>
      </c>
      <c r="M191" s="63" t="b">
        <f t="shared" si="8"/>
        <v>0</v>
      </c>
      <c r="N191" s="63" t="b">
        <f t="shared" si="8"/>
        <v>1</v>
      </c>
      <c r="O191" s="63" t="b">
        <f t="shared" si="8"/>
        <v>1</v>
      </c>
      <c r="P191" s="63" t="b">
        <f t="shared" si="8"/>
        <v>1</v>
      </c>
      <c r="Q191" s="63" t="b">
        <f t="shared" si="8"/>
        <v>0</v>
      </c>
      <c r="R191" s="63" t="b">
        <f t="shared" si="8"/>
        <v>0</v>
      </c>
      <c r="S191" s="63" t="b">
        <f t="shared" si="8"/>
        <v>0</v>
      </c>
      <c r="T191" s="63" t="b">
        <f t="shared" si="8"/>
        <v>0</v>
      </c>
      <c r="U191" s="63" t="b">
        <f t="shared" si="8"/>
        <v>0</v>
      </c>
      <c r="V191" s="63" t="b">
        <f t="shared" si="8"/>
        <v>0</v>
      </c>
      <c r="W191" s="63" t="b">
        <f t="shared" si="8"/>
        <v>0</v>
      </c>
      <c r="X191" s="63" t="b">
        <f t="shared" si="8"/>
        <v>0</v>
      </c>
      <c r="Y191" s="63" t="b">
        <f t="shared" si="8"/>
        <v>0</v>
      </c>
      <c r="Z191" s="63" t="b">
        <f t="shared" si="8"/>
        <v>1</v>
      </c>
      <c r="AA191" s="63" t="b">
        <f t="shared" si="8"/>
        <v>1</v>
      </c>
      <c r="AB191" s="63" t="b">
        <f t="shared" si="8"/>
        <v>1</v>
      </c>
      <c r="AC191" s="63" t="b">
        <f t="shared" si="8"/>
        <v>0</v>
      </c>
      <c r="AD191" s="63" t="b">
        <f t="shared" si="8"/>
        <v>0</v>
      </c>
      <c r="AE191" s="63" t="b">
        <f t="shared" si="2"/>
        <v>0</v>
      </c>
    </row>
    <row r="192" spans="1:31" hidden="1" outlineLevel="1" x14ac:dyDescent="0.35">
      <c r="A192" s="23">
        <v>61</v>
      </c>
      <c r="B192" s="63" t="b">
        <f t="shared" si="7"/>
        <v>1</v>
      </c>
      <c r="C192" s="63" t="b">
        <f t="shared" si="8"/>
        <v>1</v>
      </c>
      <c r="D192" s="63" t="b">
        <f t="shared" si="8"/>
        <v>1</v>
      </c>
      <c r="E192" s="63" t="b">
        <f t="shared" ref="C192:AD201" si="9">E121=E49</f>
        <v>0</v>
      </c>
      <c r="F192" s="63" t="b">
        <f t="shared" si="9"/>
        <v>0</v>
      </c>
      <c r="G192" s="63" t="b">
        <f t="shared" si="9"/>
        <v>0</v>
      </c>
      <c r="H192" s="63" t="b">
        <f t="shared" si="9"/>
        <v>0</v>
      </c>
      <c r="I192" s="63" t="b">
        <f t="shared" si="9"/>
        <v>1</v>
      </c>
      <c r="J192" s="63" t="b">
        <f t="shared" si="9"/>
        <v>0</v>
      </c>
      <c r="K192" s="63" t="b">
        <f t="shared" si="9"/>
        <v>0</v>
      </c>
      <c r="L192" s="63" t="b">
        <f t="shared" si="9"/>
        <v>0</v>
      </c>
      <c r="M192" s="63" t="b">
        <f t="shared" si="9"/>
        <v>0</v>
      </c>
      <c r="N192" s="63" t="b">
        <f t="shared" si="9"/>
        <v>1</v>
      </c>
      <c r="O192" s="63" t="b">
        <f t="shared" si="9"/>
        <v>1</v>
      </c>
      <c r="P192" s="63" t="b">
        <f t="shared" si="9"/>
        <v>1</v>
      </c>
      <c r="Q192" s="63" t="b">
        <f t="shared" si="9"/>
        <v>0</v>
      </c>
      <c r="R192" s="63" t="b">
        <f t="shared" si="9"/>
        <v>0</v>
      </c>
      <c r="S192" s="63" t="b">
        <f t="shared" si="9"/>
        <v>0</v>
      </c>
      <c r="T192" s="63" t="b">
        <f t="shared" si="9"/>
        <v>0</v>
      </c>
      <c r="U192" s="63" t="b">
        <f t="shared" si="9"/>
        <v>0</v>
      </c>
      <c r="V192" s="63" t="b">
        <f t="shared" si="9"/>
        <v>0</v>
      </c>
      <c r="W192" s="63" t="b">
        <f t="shared" si="9"/>
        <v>0</v>
      </c>
      <c r="X192" s="63" t="b">
        <f t="shared" si="9"/>
        <v>0</v>
      </c>
      <c r="Y192" s="63" t="b">
        <f t="shared" si="9"/>
        <v>0</v>
      </c>
      <c r="Z192" s="63" t="b">
        <f t="shared" si="9"/>
        <v>1</v>
      </c>
      <c r="AA192" s="63" t="b">
        <f t="shared" si="9"/>
        <v>1</v>
      </c>
      <c r="AB192" s="63" t="b">
        <f t="shared" si="9"/>
        <v>1</v>
      </c>
      <c r="AC192" s="63" t="b">
        <f t="shared" si="9"/>
        <v>0</v>
      </c>
      <c r="AD192" s="63" t="b">
        <f t="shared" si="9"/>
        <v>0</v>
      </c>
      <c r="AE192" s="63" t="b">
        <f t="shared" si="2"/>
        <v>0</v>
      </c>
    </row>
    <row r="193" spans="1:31" hidden="1" outlineLevel="1" x14ac:dyDescent="0.35">
      <c r="A193" s="23">
        <v>62</v>
      </c>
      <c r="B193" s="63" t="b">
        <f t="shared" si="7"/>
        <v>1</v>
      </c>
      <c r="C193" s="63" t="b">
        <f t="shared" si="9"/>
        <v>1</v>
      </c>
      <c r="D193" s="63" t="b">
        <f t="shared" si="9"/>
        <v>1</v>
      </c>
      <c r="E193" s="63" t="b">
        <f t="shared" si="9"/>
        <v>1</v>
      </c>
      <c r="F193" s="63" t="b">
        <f t="shared" si="9"/>
        <v>1</v>
      </c>
      <c r="G193" s="63" t="b">
        <f t="shared" si="9"/>
        <v>1</v>
      </c>
      <c r="H193" s="63" t="b">
        <f t="shared" si="9"/>
        <v>0</v>
      </c>
      <c r="I193" s="63" t="b">
        <f t="shared" si="9"/>
        <v>0</v>
      </c>
      <c r="J193" s="63" t="b">
        <f t="shared" si="9"/>
        <v>0</v>
      </c>
      <c r="K193" s="63" t="b">
        <f t="shared" si="9"/>
        <v>0</v>
      </c>
      <c r="L193" s="63" t="b">
        <f t="shared" si="9"/>
        <v>0</v>
      </c>
      <c r="M193" s="63" t="b">
        <f t="shared" si="9"/>
        <v>0</v>
      </c>
      <c r="N193" s="63" t="b">
        <f t="shared" si="9"/>
        <v>1</v>
      </c>
      <c r="O193" s="63" t="b">
        <f t="shared" si="9"/>
        <v>1</v>
      </c>
      <c r="P193" s="63" t="b">
        <f t="shared" si="9"/>
        <v>1</v>
      </c>
      <c r="Q193" s="63" t="b">
        <f t="shared" si="9"/>
        <v>1</v>
      </c>
      <c r="R193" s="63" t="b">
        <f t="shared" si="9"/>
        <v>1</v>
      </c>
      <c r="S193" s="63" t="b">
        <f t="shared" si="9"/>
        <v>1</v>
      </c>
      <c r="T193" s="63" t="b">
        <f t="shared" si="9"/>
        <v>0</v>
      </c>
      <c r="U193" s="63" t="b">
        <f t="shared" si="9"/>
        <v>0</v>
      </c>
      <c r="V193" s="63" t="b">
        <f t="shared" si="9"/>
        <v>0</v>
      </c>
      <c r="W193" s="63" t="b">
        <f t="shared" si="9"/>
        <v>0</v>
      </c>
      <c r="X193" s="63" t="b">
        <f t="shared" si="9"/>
        <v>0</v>
      </c>
      <c r="Y193" s="63" t="b">
        <f t="shared" si="9"/>
        <v>0</v>
      </c>
      <c r="Z193" s="63" t="b">
        <f t="shared" si="9"/>
        <v>1</v>
      </c>
      <c r="AA193" s="63" t="b">
        <f t="shared" si="9"/>
        <v>1</v>
      </c>
      <c r="AB193" s="63" t="b">
        <f t="shared" si="9"/>
        <v>1</v>
      </c>
      <c r="AC193" s="63" t="b">
        <f t="shared" si="9"/>
        <v>1</v>
      </c>
      <c r="AD193" s="63" t="b">
        <f t="shared" si="9"/>
        <v>1</v>
      </c>
      <c r="AE193" s="63" t="b">
        <f t="shared" si="2"/>
        <v>1</v>
      </c>
    </row>
    <row r="194" spans="1:31" hidden="1" outlineLevel="1" x14ac:dyDescent="0.35">
      <c r="A194" s="23">
        <v>63</v>
      </c>
      <c r="B194" s="63" t="b">
        <f t="shared" si="7"/>
        <v>1</v>
      </c>
      <c r="C194" s="63" t="b">
        <f t="shared" si="9"/>
        <v>1</v>
      </c>
      <c r="D194" s="63" t="b">
        <f t="shared" si="9"/>
        <v>1</v>
      </c>
      <c r="E194" s="63" t="b">
        <f t="shared" si="9"/>
        <v>1</v>
      </c>
      <c r="F194" s="63" t="b">
        <f t="shared" si="9"/>
        <v>1</v>
      </c>
      <c r="G194" s="63" t="b">
        <f t="shared" si="9"/>
        <v>1</v>
      </c>
      <c r="H194" s="63" t="b">
        <f t="shared" si="9"/>
        <v>1</v>
      </c>
      <c r="I194" s="63" t="b">
        <f t="shared" si="9"/>
        <v>1</v>
      </c>
      <c r="J194" s="63" t="b">
        <f t="shared" si="9"/>
        <v>1</v>
      </c>
      <c r="K194" s="63" t="b">
        <f t="shared" si="9"/>
        <v>0</v>
      </c>
      <c r="L194" s="63" t="b">
        <f t="shared" si="9"/>
        <v>0</v>
      </c>
      <c r="M194" s="63" t="b">
        <f t="shared" si="9"/>
        <v>0</v>
      </c>
      <c r="N194" s="63" t="b">
        <f t="shared" si="9"/>
        <v>1</v>
      </c>
      <c r="O194" s="63" t="b">
        <f t="shared" si="9"/>
        <v>1</v>
      </c>
      <c r="P194" s="63" t="b">
        <f t="shared" si="9"/>
        <v>1</v>
      </c>
      <c r="Q194" s="63" t="b">
        <f t="shared" si="9"/>
        <v>1</v>
      </c>
      <c r="R194" s="63" t="b">
        <f t="shared" si="9"/>
        <v>1</v>
      </c>
      <c r="S194" s="63" t="b">
        <f t="shared" si="9"/>
        <v>1</v>
      </c>
      <c r="T194" s="63" t="b">
        <f t="shared" si="9"/>
        <v>1</v>
      </c>
      <c r="U194" s="63" t="b">
        <f t="shared" si="9"/>
        <v>1</v>
      </c>
      <c r="V194" s="63" t="b">
        <f t="shared" si="9"/>
        <v>1</v>
      </c>
      <c r="W194" s="63" t="b">
        <f t="shared" si="9"/>
        <v>0</v>
      </c>
      <c r="X194" s="63" t="b">
        <f t="shared" si="9"/>
        <v>0</v>
      </c>
      <c r="Y194" s="63" t="b">
        <f t="shared" si="9"/>
        <v>0</v>
      </c>
      <c r="Z194" s="63" t="b">
        <f t="shared" si="9"/>
        <v>1</v>
      </c>
      <c r="AA194" s="63" t="b">
        <f t="shared" si="9"/>
        <v>1</v>
      </c>
      <c r="AB194" s="63" t="b">
        <f t="shared" si="9"/>
        <v>1</v>
      </c>
      <c r="AC194" s="63" t="b">
        <f t="shared" si="9"/>
        <v>1</v>
      </c>
      <c r="AD194" s="63" t="b">
        <f t="shared" si="9"/>
        <v>1</v>
      </c>
      <c r="AE194" s="63" t="b">
        <f t="shared" si="2"/>
        <v>1</v>
      </c>
    </row>
    <row r="195" spans="1:31" hidden="1" outlineLevel="1" x14ac:dyDescent="0.35">
      <c r="A195" s="23">
        <v>64</v>
      </c>
      <c r="B195" s="63" t="b">
        <f t="shared" ref="B195:B210" si="10">B124=B52</f>
        <v>1</v>
      </c>
      <c r="C195" s="63" t="b">
        <f t="shared" si="9"/>
        <v>1</v>
      </c>
      <c r="D195" s="63" t="b">
        <f t="shared" si="9"/>
        <v>1</v>
      </c>
      <c r="E195" s="63" t="b">
        <f t="shared" si="9"/>
        <v>0</v>
      </c>
      <c r="F195" s="63" t="b">
        <f t="shared" si="9"/>
        <v>0</v>
      </c>
      <c r="G195" s="63" t="b">
        <f t="shared" si="9"/>
        <v>0</v>
      </c>
      <c r="H195" s="63" t="b">
        <f t="shared" si="9"/>
        <v>0</v>
      </c>
      <c r="I195" s="63" t="b">
        <f t="shared" si="9"/>
        <v>0</v>
      </c>
      <c r="J195" s="63" t="b">
        <f t="shared" si="9"/>
        <v>0</v>
      </c>
      <c r="K195" s="63" t="b">
        <f t="shared" si="9"/>
        <v>0</v>
      </c>
      <c r="L195" s="63" t="b">
        <f t="shared" si="9"/>
        <v>0</v>
      </c>
      <c r="M195" s="63" t="b">
        <f t="shared" si="9"/>
        <v>0</v>
      </c>
      <c r="N195" s="63" t="b">
        <f t="shared" si="9"/>
        <v>1</v>
      </c>
      <c r="O195" s="63" t="b">
        <f t="shared" si="9"/>
        <v>1</v>
      </c>
      <c r="P195" s="63" t="b">
        <f t="shared" si="9"/>
        <v>1</v>
      </c>
      <c r="Q195" s="63" t="b">
        <f t="shared" si="9"/>
        <v>0</v>
      </c>
      <c r="R195" s="63" t="b">
        <f t="shared" si="9"/>
        <v>0</v>
      </c>
      <c r="S195" s="63" t="b">
        <f t="shared" si="9"/>
        <v>0</v>
      </c>
      <c r="T195" s="63" t="b">
        <f t="shared" si="9"/>
        <v>0</v>
      </c>
      <c r="U195" s="63" t="b">
        <f t="shared" si="9"/>
        <v>0</v>
      </c>
      <c r="V195" s="63" t="b">
        <f t="shared" si="9"/>
        <v>0</v>
      </c>
      <c r="W195" s="63" t="b">
        <f t="shared" si="9"/>
        <v>0</v>
      </c>
      <c r="X195" s="63" t="b">
        <f t="shared" si="9"/>
        <v>0</v>
      </c>
      <c r="Y195" s="63" t="b">
        <f t="shared" si="9"/>
        <v>0</v>
      </c>
      <c r="Z195" s="63" t="b">
        <f t="shared" si="9"/>
        <v>1</v>
      </c>
      <c r="AA195" s="63" t="b">
        <f t="shared" si="9"/>
        <v>1</v>
      </c>
      <c r="AB195" s="63" t="b">
        <f t="shared" si="9"/>
        <v>1</v>
      </c>
      <c r="AC195" s="63" t="b">
        <f t="shared" si="9"/>
        <v>0</v>
      </c>
      <c r="AD195" s="63" t="b">
        <f t="shared" si="9"/>
        <v>0</v>
      </c>
      <c r="AE195" s="63" t="b">
        <f t="shared" si="2"/>
        <v>0</v>
      </c>
    </row>
    <row r="196" spans="1:31" hidden="1" outlineLevel="1" x14ac:dyDescent="0.35">
      <c r="A196" s="23">
        <v>65</v>
      </c>
      <c r="B196" s="63" t="b">
        <f t="shared" si="10"/>
        <v>1</v>
      </c>
      <c r="C196" s="63" t="b">
        <f t="shared" si="9"/>
        <v>1</v>
      </c>
      <c r="D196" s="63" t="b">
        <f t="shared" si="9"/>
        <v>1</v>
      </c>
      <c r="E196" s="63" t="b">
        <f t="shared" si="9"/>
        <v>0</v>
      </c>
      <c r="F196" s="63" t="b">
        <f t="shared" si="9"/>
        <v>0</v>
      </c>
      <c r="G196" s="63" t="b">
        <f t="shared" si="9"/>
        <v>0</v>
      </c>
      <c r="H196" s="63" t="b">
        <f t="shared" si="9"/>
        <v>0</v>
      </c>
      <c r="I196" s="63" t="b">
        <f t="shared" si="9"/>
        <v>0</v>
      </c>
      <c r="J196" s="63" t="b">
        <f t="shared" si="9"/>
        <v>0</v>
      </c>
      <c r="K196" s="63" t="b">
        <f t="shared" si="9"/>
        <v>0</v>
      </c>
      <c r="L196" s="63" t="b">
        <f t="shared" si="9"/>
        <v>0</v>
      </c>
      <c r="M196" s="63" t="b">
        <f t="shared" si="9"/>
        <v>0</v>
      </c>
      <c r="N196" s="63" t="b">
        <f t="shared" si="9"/>
        <v>1</v>
      </c>
      <c r="O196" s="63" t="b">
        <f t="shared" si="9"/>
        <v>1</v>
      </c>
      <c r="P196" s="63" t="b">
        <f t="shared" si="9"/>
        <v>1</v>
      </c>
      <c r="Q196" s="63" t="b">
        <f t="shared" si="9"/>
        <v>0</v>
      </c>
      <c r="R196" s="63" t="b">
        <f t="shared" si="9"/>
        <v>0</v>
      </c>
      <c r="S196" s="63" t="b">
        <f t="shared" si="9"/>
        <v>0</v>
      </c>
      <c r="T196" s="63" t="b">
        <f t="shared" si="9"/>
        <v>0</v>
      </c>
      <c r="U196" s="63" t="b">
        <f t="shared" si="9"/>
        <v>0</v>
      </c>
      <c r="V196" s="63" t="b">
        <f t="shared" si="9"/>
        <v>1</v>
      </c>
      <c r="W196" s="63" t="b">
        <f t="shared" si="9"/>
        <v>1</v>
      </c>
      <c r="X196" s="63" t="b">
        <f t="shared" si="9"/>
        <v>0</v>
      </c>
      <c r="Y196" s="63" t="b">
        <f t="shared" si="9"/>
        <v>0</v>
      </c>
      <c r="Z196" s="63" t="b">
        <f t="shared" si="9"/>
        <v>1</v>
      </c>
      <c r="AA196" s="63" t="b">
        <f t="shared" si="9"/>
        <v>1</v>
      </c>
      <c r="AB196" s="63" t="b">
        <f t="shared" si="9"/>
        <v>1</v>
      </c>
      <c r="AC196" s="63" t="b">
        <f t="shared" si="9"/>
        <v>0</v>
      </c>
      <c r="AD196" s="63" t="b">
        <f t="shared" si="9"/>
        <v>0</v>
      </c>
      <c r="AE196" s="63" t="b">
        <f t="shared" si="2"/>
        <v>0</v>
      </c>
    </row>
    <row r="197" spans="1:31" hidden="1" outlineLevel="1" x14ac:dyDescent="0.35">
      <c r="A197" s="23">
        <v>66</v>
      </c>
      <c r="B197" s="63" t="b">
        <f t="shared" si="10"/>
        <v>1</v>
      </c>
      <c r="C197" s="63" t="b">
        <f t="shared" si="9"/>
        <v>1</v>
      </c>
      <c r="D197" s="63" t="b">
        <f t="shared" si="9"/>
        <v>1</v>
      </c>
      <c r="E197" s="63" t="b">
        <f t="shared" si="9"/>
        <v>1</v>
      </c>
      <c r="F197" s="63" t="b">
        <f t="shared" si="9"/>
        <v>1</v>
      </c>
      <c r="G197" s="63" t="b">
        <f t="shared" si="9"/>
        <v>1</v>
      </c>
      <c r="H197" s="63" t="b">
        <f t="shared" si="9"/>
        <v>0</v>
      </c>
      <c r="I197" s="63" t="b">
        <f t="shared" si="9"/>
        <v>0</v>
      </c>
      <c r="J197" s="63" t="b">
        <f t="shared" si="9"/>
        <v>0</v>
      </c>
      <c r="K197" s="63" t="b">
        <f t="shared" si="9"/>
        <v>0</v>
      </c>
      <c r="L197" s="63" t="b">
        <f t="shared" si="9"/>
        <v>1</v>
      </c>
      <c r="M197" s="63" t="b">
        <f t="shared" si="9"/>
        <v>0</v>
      </c>
      <c r="N197" s="63" t="b">
        <f t="shared" si="9"/>
        <v>1</v>
      </c>
      <c r="O197" s="63" t="b">
        <f t="shared" si="9"/>
        <v>1</v>
      </c>
      <c r="P197" s="63" t="b">
        <f t="shared" si="9"/>
        <v>1</v>
      </c>
      <c r="Q197" s="63" t="b">
        <f t="shared" si="9"/>
        <v>1</v>
      </c>
      <c r="R197" s="63" t="b">
        <f t="shared" si="9"/>
        <v>1</v>
      </c>
      <c r="S197" s="63" t="b">
        <f t="shared" si="9"/>
        <v>1</v>
      </c>
      <c r="T197" s="63" t="b">
        <f t="shared" si="9"/>
        <v>0</v>
      </c>
      <c r="U197" s="63" t="b">
        <f t="shared" si="9"/>
        <v>0</v>
      </c>
      <c r="V197" s="63" t="b">
        <f t="shared" si="9"/>
        <v>0</v>
      </c>
      <c r="W197" s="63" t="b">
        <f t="shared" si="9"/>
        <v>0</v>
      </c>
      <c r="X197" s="63" t="b">
        <f t="shared" si="9"/>
        <v>0</v>
      </c>
      <c r="Y197" s="63" t="b">
        <f t="shared" si="9"/>
        <v>0</v>
      </c>
      <c r="Z197" s="63" t="b">
        <f t="shared" si="9"/>
        <v>1</v>
      </c>
      <c r="AA197" s="63" t="b">
        <f t="shared" si="9"/>
        <v>1</v>
      </c>
      <c r="AB197" s="63" t="b">
        <f t="shared" si="9"/>
        <v>1</v>
      </c>
      <c r="AC197" s="63" t="b">
        <f t="shared" si="9"/>
        <v>1</v>
      </c>
      <c r="AD197" s="63" t="b">
        <f t="shared" si="9"/>
        <v>1</v>
      </c>
      <c r="AE197" s="63" t="b">
        <f t="shared" si="2"/>
        <v>1</v>
      </c>
    </row>
    <row r="198" spans="1:31" hidden="1" outlineLevel="1" x14ac:dyDescent="0.35">
      <c r="A198" s="23">
        <v>67</v>
      </c>
      <c r="B198" s="63" t="b">
        <f t="shared" si="10"/>
        <v>1</v>
      </c>
      <c r="C198" s="63" t="b">
        <f t="shared" si="9"/>
        <v>1</v>
      </c>
      <c r="D198" s="63" t="b">
        <f t="shared" si="9"/>
        <v>1</v>
      </c>
      <c r="E198" s="63" t="b">
        <f t="shared" si="9"/>
        <v>1</v>
      </c>
      <c r="F198" s="63" t="b">
        <f t="shared" si="9"/>
        <v>1</v>
      </c>
      <c r="G198" s="63" t="b">
        <f t="shared" si="9"/>
        <v>1</v>
      </c>
      <c r="H198" s="63" t="b">
        <f t="shared" si="9"/>
        <v>1</v>
      </c>
      <c r="I198" s="63" t="b">
        <f t="shared" si="9"/>
        <v>1</v>
      </c>
      <c r="J198" s="63" t="b">
        <f t="shared" si="9"/>
        <v>1</v>
      </c>
      <c r="K198" s="63" t="b">
        <f t="shared" si="9"/>
        <v>0</v>
      </c>
      <c r="L198" s="63" t="b">
        <f t="shared" si="9"/>
        <v>0</v>
      </c>
      <c r="M198" s="63" t="b">
        <f t="shared" si="9"/>
        <v>0</v>
      </c>
      <c r="N198" s="63" t="b">
        <f t="shared" si="9"/>
        <v>1</v>
      </c>
      <c r="O198" s="63" t="b">
        <f t="shared" si="9"/>
        <v>1</v>
      </c>
      <c r="P198" s="63" t="b">
        <f t="shared" si="9"/>
        <v>1</v>
      </c>
      <c r="Q198" s="63" t="b">
        <f t="shared" si="9"/>
        <v>1</v>
      </c>
      <c r="R198" s="63" t="b">
        <f t="shared" si="9"/>
        <v>1</v>
      </c>
      <c r="S198" s="63" t="b">
        <f t="shared" si="9"/>
        <v>1</v>
      </c>
      <c r="T198" s="63" t="b">
        <f t="shared" si="9"/>
        <v>1</v>
      </c>
      <c r="U198" s="63" t="b">
        <f t="shared" si="9"/>
        <v>1</v>
      </c>
      <c r="V198" s="63" t="b">
        <f t="shared" si="9"/>
        <v>1</v>
      </c>
      <c r="W198" s="63" t="b">
        <f t="shared" si="9"/>
        <v>0</v>
      </c>
      <c r="X198" s="63" t="b">
        <f t="shared" si="9"/>
        <v>0</v>
      </c>
      <c r="Y198" s="63" t="b">
        <f t="shared" si="9"/>
        <v>0</v>
      </c>
      <c r="Z198" s="63" t="b">
        <f t="shared" si="9"/>
        <v>1</v>
      </c>
      <c r="AA198" s="63" t="b">
        <f t="shared" si="9"/>
        <v>1</v>
      </c>
      <c r="AB198" s="63" t="b">
        <f t="shared" si="9"/>
        <v>1</v>
      </c>
      <c r="AC198" s="63" t="b">
        <f t="shared" si="9"/>
        <v>1</v>
      </c>
      <c r="AD198" s="63" t="b">
        <f t="shared" si="9"/>
        <v>1</v>
      </c>
      <c r="AE198" s="63" t="b">
        <f t="shared" si="2"/>
        <v>1</v>
      </c>
    </row>
    <row r="199" spans="1:31" hidden="1" outlineLevel="1" x14ac:dyDescent="0.35">
      <c r="A199" s="23">
        <v>68</v>
      </c>
      <c r="B199" s="63" t="b">
        <f t="shared" si="10"/>
        <v>1</v>
      </c>
      <c r="C199" s="63" t="b">
        <f t="shared" si="9"/>
        <v>1</v>
      </c>
      <c r="D199" s="63" t="b">
        <f t="shared" si="9"/>
        <v>1</v>
      </c>
      <c r="E199" s="63" t="b">
        <f t="shared" si="9"/>
        <v>0</v>
      </c>
      <c r="F199" s="63" t="b">
        <f t="shared" si="9"/>
        <v>0</v>
      </c>
      <c r="G199" s="63" t="b">
        <f t="shared" si="9"/>
        <v>0</v>
      </c>
      <c r="H199" s="63" t="b">
        <f t="shared" si="9"/>
        <v>1</v>
      </c>
      <c r="I199" s="63" t="b">
        <f t="shared" si="9"/>
        <v>0</v>
      </c>
      <c r="J199" s="63" t="b">
        <f t="shared" si="9"/>
        <v>0</v>
      </c>
      <c r="K199" s="63" t="b">
        <f t="shared" si="9"/>
        <v>0</v>
      </c>
      <c r="L199" s="63" t="b">
        <f t="shared" si="9"/>
        <v>0</v>
      </c>
      <c r="M199" s="63" t="b">
        <f t="shared" si="9"/>
        <v>0</v>
      </c>
      <c r="N199" s="63" t="b">
        <f t="shared" si="9"/>
        <v>1</v>
      </c>
      <c r="O199" s="63" t="b">
        <f t="shared" si="9"/>
        <v>1</v>
      </c>
      <c r="P199" s="63" t="b">
        <f t="shared" si="9"/>
        <v>1</v>
      </c>
      <c r="Q199" s="63" t="b">
        <f t="shared" si="9"/>
        <v>0</v>
      </c>
      <c r="R199" s="63" t="b">
        <f t="shared" si="9"/>
        <v>0</v>
      </c>
      <c r="S199" s="63" t="b">
        <f t="shared" si="9"/>
        <v>0</v>
      </c>
      <c r="T199" s="63" t="b">
        <f t="shared" si="9"/>
        <v>0</v>
      </c>
      <c r="U199" s="63" t="b">
        <f t="shared" si="9"/>
        <v>0</v>
      </c>
      <c r="V199" s="63" t="b">
        <f t="shared" si="9"/>
        <v>0</v>
      </c>
      <c r="W199" s="63" t="b">
        <f t="shared" si="9"/>
        <v>0</v>
      </c>
      <c r="X199" s="63" t="b">
        <f t="shared" si="9"/>
        <v>0</v>
      </c>
      <c r="Y199" s="63" t="b">
        <f t="shared" si="9"/>
        <v>0</v>
      </c>
      <c r="Z199" s="63" t="b">
        <f t="shared" si="9"/>
        <v>1</v>
      </c>
      <c r="AA199" s="63" t="b">
        <f t="shared" si="9"/>
        <v>1</v>
      </c>
      <c r="AB199" s="63" t="b">
        <f t="shared" si="9"/>
        <v>1</v>
      </c>
      <c r="AC199" s="63" t="b">
        <f t="shared" si="9"/>
        <v>0</v>
      </c>
      <c r="AD199" s="63" t="b">
        <f t="shared" si="9"/>
        <v>0</v>
      </c>
      <c r="AE199" s="63" t="b">
        <f t="shared" si="2"/>
        <v>0</v>
      </c>
    </row>
    <row r="200" spans="1:31" hidden="1" outlineLevel="1" x14ac:dyDescent="0.35">
      <c r="A200" s="23">
        <v>69</v>
      </c>
      <c r="B200" s="63" t="b">
        <f t="shared" si="10"/>
        <v>1</v>
      </c>
      <c r="C200" s="63" t="b">
        <f t="shared" si="9"/>
        <v>1</v>
      </c>
      <c r="D200" s="63" t="b">
        <f t="shared" si="9"/>
        <v>1</v>
      </c>
      <c r="E200" s="63" t="b">
        <f t="shared" si="9"/>
        <v>0</v>
      </c>
      <c r="F200" s="63" t="b">
        <f t="shared" si="9"/>
        <v>0</v>
      </c>
      <c r="G200" s="63" t="b">
        <f t="shared" si="9"/>
        <v>0</v>
      </c>
      <c r="H200" s="63" t="b">
        <f t="shared" si="9"/>
        <v>0</v>
      </c>
      <c r="I200" s="63" t="b">
        <f t="shared" si="9"/>
        <v>1</v>
      </c>
      <c r="J200" s="63" t="b">
        <f t="shared" si="9"/>
        <v>0</v>
      </c>
      <c r="K200" s="63" t="b">
        <f t="shared" si="9"/>
        <v>0</v>
      </c>
      <c r="L200" s="63" t="b">
        <f t="shared" si="9"/>
        <v>1</v>
      </c>
      <c r="M200" s="63" t="b">
        <f t="shared" si="9"/>
        <v>0</v>
      </c>
      <c r="N200" s="63" t="b">
        <f t="shared" si="9"/>
        <v>1</v>
      </c>
      <c r="O200" s="63" t="b">
        <f t="shared" si="9"/>
        <v>1</v>
      </c>
      <c r="P200" s="63" t="b">
        <f t="shared" si="9"/>
        <v>1</v>
      </c>
      <c r="Q200" s="63" t="b">
        <f t="shared" si="9"/>
        <v>0</v>
      </c>
      <c r="R200" s="63" t="b">
        <f t="shared" si="9"/>
        <v>0</v>
      </c>
      <c r="S200" s="63" t="b">
        <f t="shared" si="9"/>
        <v>0</v>
      </c>
      <c r="T200" s="63" t="b">
        <f t="shared" si="9"/>
        <v>0</v>
      </c>
      <c r="U200" s="63" t="b">
        <f t="shared" si="9"/>
        <v>1</v>
      </c>
      <c r="V200" s="63" t="b">
        <f t="shared" si="9"/>
        <v>0</v>
      </c>
      <c r="W200" s="63" t="b">
        <f t="shared" si="9"/>
        <v>0</v>
      </c>
      <c r="X200" s="63" t="b">
        <f t="shared" si="9"/>
        <v>0</v>
      </c>
      <c r="Y200" s="63" t="b">
        <f t="shared" si="9"/>
        <v>0</v>
      </c>
      <c r="Z200" s="63" t="b">
        <f t="shared" si="9"/>
        <v>1</v>
      </c>
      <c r="AA200" s="63" t="b">
        <f t="shared" si="9"/>
        <v>1</v>
      </c>
      <c r="AB200" s="63" t="b">
        <f t="shared" si="9"/>
        <v>1</v>
      </c>
      <c r="AC200" s="63" t="b">
        <f t="shared" si="9"/>
        <v>0</v>
      </c>
      <c r="AD200" s="63" t="b">
        <f t="shared" si="9"/>
        <v>0</v>
      </c>
      <c r="AE200" s="63" t="b">
        <f t="shared" si="2"/>
        <v>0</v>
      </c>
    </row>
    <row r="201" spans="1:31" hidden="1" outlineLevel="1" x14ac:dyDescent="0.35">
      <c r="A201" s="23">
        <v>70</v>
      </c>
      <c r="B201" s="63" t="b">
        <f t="shared" si="10"/>
        <v>1</v>
      </c>
      <c r="C201" s="63" t="b">
        <f t="shared" si="9"/>
        <v>1</v>
      </c>
      <c r="D201" s="63" t="b">
        <f t="shared" si="9"/>
        <v>1</v>
      </c>
      <c r="E201" s="63" t="b">
        <f t="shared" si="9"/>
        <v>1</v>
      </c>
      <c r="F201" s="63" t="b">
        <f t="shared" si="9"/>
        <v>1</v>
      </c>
      <c r="G201" s="63" t="b">
        <f t="shared" si="9"/>
        <v>1</v>
      </c>
      <c r="H201" s="63" t="b">
        <f t="shared" ref="C201:AD210" si="11">H130=H58</f>
        <v>0</v>
      </c>
      <c r="I201" s="63" t="b">
        <f t="shared" si="11"/>
        <v>0</v>
      </c>
      <c r="J201" s="63" t="b">
        <f t="shared" si="11"/>
        <v>0</v>
      </c>
      <c r="K201" s="63" t="b">
        <f t="shared" si="11"/>
        <v>1</v>
      </c>
      <c r="L201" s="63" t="b">
        <f t="shared" si="11"/>
        <v>0</v>
      </c>
      <c r="M201" s="63" t="b">
        <f t="shared" si="11"/>
        <v>0</v>
      </c>
      <c r="N201" s="63" t="b">
        <f t="shared" si="11"/>
        <v>1</v>
      </c>
      <c r="O201" s="63" t="b">
        <f t="shared" si="11"/>
        <v>1</v>
      </c>
      <c r="P201" s="63" t="b">
        <f t="shared" si="11"/>
        <v>1</v>
      </c>
      <c r="Q201" s="63" t="b">
        <f t="shared" si="11"/>
        <v>1</v>
      </c>
      <c r="R201" s="63" t="b">
        <f t="shared" si="11"/>
        <v>1</v>
      </c>
      <c r="S201" s="63" t="b">
        <f t="shared" si="11"/>
        <v>1</v>
      </c>
      <c r="T201" s="63" t="b">
        <f t="shared" si="11"/>
        <v>1</v>
      </c>
      <c r="U201" s="63" t="b">
        <f t="shared" si="11"/>
        <v>0</v>
      </c>
      <c r="V201" s="63" t="b">
        <f t="shared" si="11"/>
        <v>0</v>
      </c>
      <c r="W201" s="63" t="b">
        <f t="shared" si="11"/>
        <v>0</v>
      </c>
      <c r="X201" s="63" t="b">
        <f t="shared" si="11"/>
        <v>0</v>
      </c>
      <c r="Y201" s="63" t="b">
        <f t="shared" si="11"/>
        <v>0</v>
      </c>
      <c r="Z201" s="63" t="b">
        <f t="shared" si="11"/>
        <v>1</v>
      </c>
      <c r="AA201" s="63" t="b">
        <f t="shared" si="11"/>
        <v>1</v>
      </c>
      <c r="AB201" s="63" t="b">
        <f t="shared" si="11"/>
        <v>1</v>
      </c>
      <c r="AC201" s="63" t="b">
        <f t="shared" si="11"/>
        <v>1</v>
      </c>
      <c r="AD201" s="63" t="b">
        <f t="shared" si="11"/>
        <v>1</v>
      </c>
      <c r="AE201" s="63" t="b">
        <f t="shared" si="2"/>
        <v>1</v>
      </c>
    </row>
    <row r="202" spans="1:31" hidden="1" outlineLevel="1" x14ac:dyDescent="0.35">
      <c r="A202" s="23">
        <v>71</v>
      </c>
      <c r="B202" s="63" t="b">
        <f t="shared" si="10"/>
        <v>1</v>
      </c>
      <c r="C202" s="63" t="b">
        <f t="shared" si="11"/>
        <v>1</v>
      </c>
      <c r="D202" s="63" t="b">
        <f t="shared" si="11"/>
        <v>1</v>
      </c>
      <c r="E202" s="63" t="b">
        <f t="shared" si="11"/>
        <v>1</v>
      </c>
      <c r="F202" s="63" t="b">
        <f t="shared" si="11"/>
        <v>1</v>
      </c>
      <c r="G202" s="63" t="b">
        <f t="shared" si="11"/>
        <v>1</v>
      </c>
      <c r="H202" s="63" t="b">
        <f t="shared" si="11"/>
        <v>1</v>
      </c>
      <c r="I202" s="63" t="b">
        <f t="shared" si="11"/>
        <v>1</v>
      </c>
      <c r="J202" s="63" t="b">
        <f t="shared" si="11"/>
        <v>1</v>
      </c>
      <c r="K202" s="63" t="b">
        <f t="shared" si="11"/>
        <v>0</v>
      </c>
      <c r="L202" s="63" t="b">
        <f t="shared" si="11"/>
        <v>0</v>
      </c>
      <c r="M202" s="63" t="b">
        <f t="shared" si="11"/>
        <v>0</v>
      </c>
      <c r="N202" s="63" t="b">
        <f t="shared" si="11"/>
        <v>1</v>
      </c>
      <c r="O202" s="63" t="b">
        <f t="shared" si="11"/>
        <v>1</v>
      </c>
      <c r="P202" s="63" t="b">
        <f t="shared" si="11"/>
        <v>1</v>
      </c>
      <c r="Q202" s="63" t="b">
        <f t="shared" si="11"/>
        <v>1</v>
      </c>
      <c r="R202" s="63" t="b">
        <f t="shared" si="11"/>
        <v>1</v>
      </c>
      <c r="S202" s="63" t="b">
        <f t="shared" si="11"/>
        <v>1</v>
      </c>
      <c r="T202" s="63" t="b">
        <f t="shared" si="11"/>
        <v>1</v>
      </c>
      <c r="U202" s="63" t="b">
        <f t="shared" si="11"/>
        <v>1</v>
      </c>
      <c r="V202" s="63" t="b">
        <f t="shared" si="11"/>
        <v>1</v>
      </c>
      <c r="W202" s="63" t="b">
        <f t="shared" si="11"/>
        <v>0</v>
      </c>
      <c r="X202" s="63" t="b">
        <f t="shared" si="11"/>
        <v>1</v>
      </c>
      <c r="Y202" s="63" t="b">
        <f t="shared" si="11"/>
        <v>0</v>
      </c>
      <c r="Z202" s="63" t="b">
        <f t="shared" si="11"/>
        <v>1</v>
      </c>
      <c r="AA202" s="63" t="b">
        <f t="shared" si="11"/>
        <v>1</v>
      </c>
      <c r="AB202" s="63" t="b">
        <f t="shared" si="11"/>
        <v>1</v>
      </c>
      <c r="AC202" s="63" t="b">
        <f t="shared" si="11"/>
        <v>1</v>
      </c>
      <c r="AD202" s="63" t="b">
        <f t="shared" si="11"/>
        <v>1</v>
      </c>
      <c r="AE202" s="63" t="b">
        <f t="shared" si="2"/>
        <v>1</v>
      </c>
    </row>
    <row r="203" spans="1:31" hidden="1" outlineLevel="1" x14ac:dyDescent="0.35">
      <c r="A203" s="23">
        <v>72</v>
      </c>
      <c r="B203" s="63" t="b">
        <f t="shared" si="10"/>
        <v>1</v>
      </c>
      <c r="C203" s="63" t="b">
        <f t="shared" si="11"/>
        <v>1</v>
      </c>
      <c r="D203" s="63" t="b">
        <f t="shared" si="11"/>
        <v>1</v>
      </c>
      <c r="E203" s="63" t="b">
        <f t="shared" si="11"/>
        <v>1</v>
      </c>
      <c r="F203" s="63" t="b">
        <f t="shared" si="11"/>
        <v>0</v>
      </c>
      <c r="G203" s="63" t="b">
        <f t="shared" si="11"/>
        <v>0</v>
      </c>
      <c r="H203" s="63" t="b">
        <f t="shared" si="11"/>
        <v>1</v>
      </c>
      <c r="I203" s="63" t="b">
        <f t="shared" si="11"/>
        <v>1</v>
      </c>
      <c r="J203" s="63" t="b">
        <f t="shared" si="11"/>
        <v>1</v>
      </c>
      <c r="K203" s="63" t="b">
        <f t="shared" si="11"/>
        <v>0</v>
      </c>
      <c r="L203" s="63" t="b">
        <f t="shared" si="11"/>
        <v>0</v>
      </c>
      <c r="M203" s="63" t="b">
        <f t="shared" si="11"/>
        <v>0</v>
      </c>
      <c r="N203" s="63" t="b">
        <f t="shared" si="11"/>
        <v>1</v>
      </c>
      <c r="O203" s="63" t="b">
        <f t="shared" si="11"/>
        <v>1</v>
      </c>
      <c r="P203" s="63" t="b">
        <f t="shared" si="11"/>
        <v>1</v>
      </c>
      <c r="Q203" s="63" t="b">
        <f t="shared" si="11"/>
        <v>1</v>
      </c>
      <c r="R203" s="63" t="b">
        <f t="shared" si="11"/>
        <v>0</v>
      </c>
      <c r="S203" s="63" t="b">
        <f t="shared" si="11"/>
        <v>0</v>
      </c>
      <c r="T203" s="63" t="b">
        <f t="shared" si="11"/>
        <v>1</v>
      </c>
      <c r="U203" s="63" t="b">
        <f t="shared" si="11"/>
        <v>0</v>
      </c>
      <c r="V203" s="63" t="b">
        <f t="shared" si="11"/>
        <v>0</v>
      </c>
      <c r="W203" s="63" t="b">
        <f t="shared" si="11"/>
        <v>1</v>
      </c>
      <c r="X203" s="63" t="b">
        <f t="shared" si="11"/>
        <v>1</v>
      </c>
      <c r="Y203" s="63" t="b">
        <f t="shared" si="11"/>
        <v>1</v>
      </c>
      <c r="Z203" s="63" t="b">
        <f t="shared" si="11"/>
        <v>1</v>
      </c>
      <c r="AA203" s="63" t="b">
        <f t="shared" si="11"/>
        <v>1</v>
      </c>
      <c r="AB203" s="63" t="b">
        <f t="shared" si="11"/>
        <v>1</v>
      </c>
      <c r="AC203" s="63" t="b">
        <f t="shared" si="11"/>
        <v>0</v>
      </c>
      <c r="AD203" s="63" t="b">
        <f t="shared" si="11"/>
        <v>1</v>
      </c>
      <c r="AE203" s="63" t="b">
        <f t="shared" si="2"/>
        <v>0</v>
      </c>
    </row>
    <row r="204" spans="1:31" hidden="1" outlineLevel="1" x14ac:dyDescent="0.35">
      <c r="A204" s="23">
        <v>73</v>
      </c>
      <c r="B204" s="63" t="b">
        <f t="shared" si="10"/>
        <v>1</v>
      </c>
      <c r="C204" s="63" t="b">
        <f t="shared" si="11"/>
        <v>1</v>
      </c>
      <c r="D204" s="63" t="b">
        <f t="shared" si="11"/>
        <v>1</v>
      </c>
      <c r="E204" s="63" t="b">
        <f t="shared" si="11"/>
        <v>1</v>
      </c>
      <c r="F204" s="63" t="b">
        <f t="shared" si="11"/>
        <v>0</v>
      </c>
      <c r="G204" s="63" t="b">
        <f t="shared" si="11"/>
        <v>0</v>
      </c>
      <c r="H204" s="63" t="b">
        <f t="shared" si="11"/>
        <v>1</v>
      </c>
      <c r="I204" s="63" t="b">
        <f t="shared" si="11"/>
        <v>0</v>
      </c>
      <c r="J204" s="63" t="b">
        <f t="shared" si="11"/>
        <v>0</v>
      </c>
      <c r="K204" s="63" t="b">
        <f t="shared" si="11"/>
        <v>0</v>
      </c>
      <c r="L204" s="63" t="b">
        <f t="shared" si="11"/>
        <v>0</v>
      </c>
      <c r="M204" s="63" t="b">
        <f t="shared" si="11"/>
        <v>0</v>
      </c>
      <c r="N204" s="63" t="b">
        <f t="shared" si="11"/>
        <v>1</v>
      </c>
      <c r="O204" s="63" t="b">
        <f t="shared" si="11"/>
        <v>1</v>
      </c>
      <c r="P204" s="63" t="b">
        <f t="shared" si="11"/>
        <v>1</v>
      </c>
      <c r="Q204" s="63" t="b">
        <f t="shared" si="11"/>
        <v>1</v>
      </c>
      <c r="R204" s="63" t="b">
        <f t="shared" si="11"/>
        <v>0</v>
      </c>
      <c r="S204" s="63" t="b">
        <f t="shared" si="11"/>
        <v>0</v>
      </c>
      <c r="T204" s="63" t="b">
        <f t="shared" si="11"/>
        <v>1</v>
      </c>
      <c r="U204" s="63" t="b">
        <f t="shared" si="11"/>
        <v>0</v>
      </c>
      <c r="V204" s="63" t="b">
        <f t="shared" si="11"/>
        <v>0</v>
      </c>
      <c r="W204" s="63" t="b">
        <f t="shared" si="11"/>
        <v>1</v>
      </c>
      <c r="X204" s="63" t="b">
        <f t="shared" si="11"/>
        <v>1</v>
      </c>
      <c r="Y204" s="63" t="b">
        <f t="shared" si="11"/>
        <v>1</v>
      </c>
      <c r="Z204" s="63" t="b">
        <f t="shared" si="11"/>
        <v>1</v>
      </c>
      <c r="AA204" s="63" t="b">
        <f t="shared" si="11"/>
        <v>1</v>
      </c>
      <c r="AB204" s="63" t="b">
        <f t="shared" si="11"/>
        <v>1</v>
      </c>
      <c r="AC204" s="63" t="b">
        <f t="shared" si="11"/>
        <v>0</v>
      </c>
      <c r="AD204" s="63" t="b">
        <f t="shared" si="11"/>
        <v>1</v>
      </c>
      <c r="AE204" s="63" t="b">
        <f t="shared" si="2"/>
        <v>0</v>
      </c>
    </row>
    <row r="205" spans="1:31" hidden="1" outlineLevel="1" x14ac:dyDescent="0.35">
      <c r="A205" s="23">
        <v>74</v>
      </c>
      <c r="B205" s="63" t="b">
        <f t="shared" si="10"/>
        <v>1</v>
      </c>
      <c r="C205" s="63" t="b">
        <f t="shared" si="11"/>
        <v>1</v>
      </c>
      <c r="D205" s="63" t="b">
        <f t="shared" si="11"/>
        <v>1</v>
      </c>
      <c r="E205" s="63" t="b">
        <f t="shared" si="11"/>
        <v>1</v>
      </c>
      <c r="F205" s="63" t="b">
        <f t="shared" si="11"/>
        <v>1</v>
      </c>
      <c r="G205" s="63" t="b">
        <f t="shared" si="11"/>
        <v>1</v>
      </c>
      <c r="H205" s="63" t="b">
        <f t="shared" si="11"/>
        <v>1</v>
      </c>
      <c r="I205" s="63" t="b">
        <f t="shared" si="11"/>
        <v>0</v>
      </c>
      <c r="J205" s="63" t="b">
        <f t="shared" si="11"/>
        <v>0</v>
      </c>
      <c r="K205" s="63" t="b">
        <f t="shared" si="11"/>
        <v>1</v>
      </c>
      <c r="L205" s="63" t="b">
        <f t="shared" si="11"/>
        <v>1</v>
      </c>
      <c r="M205" s="63" t="b">
        <f t="shared" si="11"/>
        <v>1</v>
      </c>
      <c r="N205" s="63" t="b">
        <f t="shared" si="11"/>
        <v>1</v>
      </c>
      <c r="O205" s="63" t="b">
        <f t="shared" si="11"/>
        <v>1</v>
      </c>
      <c r="P205" s="63" t="b">
        <f t="shared" si="11"/>
        <v>1</v>
      </c>
      <c r="Q205" s="63" t="b">
        <f t="shared" si="11"/>
        <v>1</v>
      </c>
      <c r="R205" s="63" t="b">
        <f t="shared" si="11"/>
        <v>1</v>
      </c>
      <c r="S205" s="63" t="b">
        <f t="shared" si="11"/>
        <v>1</v>
      </c>
      <c r="T205" s="63" t="b">
        <f t="shared" si="11"/>
        <v>1</v>
      </c>
      <c r="U205" s="63" t="b">
        <f t="shared" si="11"/>
        <v>1</v>
      </c>
      <c r="V205" s="63" t="b">
        <f t="shared" si="11"/>
        <v>1</v>
      </c>
      <c r="W205" s="63" t="b">
        <f t="shared" si="11"/>
        <v>0</v>
      </c>
      <c r="X205" s="63" t="b">
        <f t="shared" si="11"/>
        <v>1</v>
      </c>
      <c r="Y205" s="63" t="b">
        <f t="shared" si="11"/>
        <v>0</v>
      </c>
      <c r="Z205" s="63" t="b">
        <f t="shared" si="11"/>
        <v>1</v>
      </c>
      <c r="AA205" s="63" t="b">
        <f t="shared" si="11"/>
        <v>1</v>
      </c>
      <c r="AB205" s="63" t="b">
        <f t="shared" si="11"/>
        <v>1</v>
      </c>
      <c r="AC205" s="63" t="b">
        <f t="shared" si="11"/>
        <v>1</v>
      </c>
      <c r="AD205" s="63" t="b">
        <f t="shared" si="11"/>
        <v>1</v>
      </c>
      <c r="AE205" s="63" t="b">
        <f t="shared" si="2"/>
        <v>1</v>
      </c>
    </row>
    <row r="206" spans="1:31" hidden="1" outlineLevel="1" x14ac:dyDescent="0.35">
      <c r="A206" s="23">
        <v>75</v>
      </c>
      <c r="B206" s="63" t="b">
        <f t="shared" si="10"/>
        <v>1</v>
      </c>
      <c r="C206" s="63" t="b">
        <f t="shared" si="11"/>
        <v>1</v>
      </c>
      <c r="D206" s="63" t="b">
        <f t="shared" si="11"/>
        <v>1</v>
      </c>
      <c r="E206" s="63" t="b">
        <f t="shared" si="11"/>
        <v>1</v>
      </c>
      <c r="F206" s="63" t="b">
        <f t="shared" si="11"/>
        <v>1</v>
      </c>
      <c r="G206" s="63" t="b">
        <f t="shared" si="11"/>
        <v>1</v>
      </c>
      <c r="H206" s="63" t="b">
        <f t="shared" si="11"/>
        <v>1</v>
      </c>
      <c r="I206" s="63" t="b">
        <f t="shared" si="11"/>
        <v>1</v>
      </c>
      <c r="J206" s="63" t="b">
        <f t="shared" si="11"/>
        <v>1</v>
      </c>
      <c r="K206" s="63" t="b">
        <f t="shared" si="11"/>
        <v>1</v>
      </c>
      <c r="L206" s="63" t="b">
        <f t="shared" si="11"/>
        <v>1</v>
      </c>
      <c r="M206" s="63" t="b">
        <f t="shared" si="11"/>
        <v>1</v>
      </c>
      <c r="N206" s="63" t="b">
        <f t="shared" si="11"/>
        <v>1</v>
      </c>
      <c r="O206" s="63" t="b">
        <f t="shared" si="11"/>
        <v>1</v>
      </c>
      <c r="P206" s="63" t="b">
        <f t="shared" si="11"/>
        <v>1</v>
      </c>
      <c r="Q206" s="63" t="b">
        <f t="shared" si="11"/>
        <v>1</v>
      </c>
      <c r="R206" s="63" t="b">
        <f t="shared" si="11"/>
        <v>1</v>
      </c>
      <c r="S206" s="63" t="b">
        <f t="shared" si="11"/>
        <v>1</v>
      </c>
      <c r="T206" s="63" t="b">
        <f t="shared" si="11"/>
        <v>1</v>
      </c>
      <c r="U206" s="63" t="b">
        <f t="shared" si="11"/>
        <v>1</v>
      </c>
      <c r="V206" s="63" t="b">
        <f t="shared" si="11"/>
        <v>1</v>
      </c>
      <c r="W206" s="63" t="b">
        <f t="shared" si="11"/>
        <v>0</v>
      </c>
      <c r="X206" s="63" t="b">
        <f t="shared" si="11"/>
        <v>1</v>
      </c>
      <c r="Y206" s="63" t="b">
        <f t="shared" si="11"/>
        <v>0</v>
      </c>
      <c r="Z206" s="63" t="b">
        <f t="shared" si="11"/>
        <v>1</v>
      </c>
      <c r="AA206" s="63" t="b">
        <f t="shared" si="11"/>
        <v>1</v>
      </c>
      <c r="AB206" s="63" t="b">
        <f t="shared" si="11"/>
        <v>1</v>
      </c>
      <c r="AC206" s="63" t="b">
        <f t="shared" si="11"/>
        <v>1</v>
      </c>
      <c r="AD206" s="63" t="b">
        <f t="shared" si="11"/>
        <v>1</v>
      </c>
      <c r="AE206" s="63" t="b">
        <f t="shared" si="2"/>
        <v>1</v>
      </c>
    </row>
    <row r="207" spans="1:31" hidden="1" outlineLevel="1" x14ac:dyDescent="0.35">
      <c r="A207" s="23">
        <v>76</v>
      </c>
      <c r="B207" s="63" t="b">
        <f t="shared" si="10"/>
        <v>1</v>
      </c>
      <c r="C207" s="63" t="b">
        <f t="shared" si="11"/>
        <v>1</v>
      </c>
      <c r="D207" s="63" t="b">
        <f t="shared" si="11"/>
        <v>1</v>
      </c>
      <c r="E207" s="63" t="b">
        <f t="shared" si="11"/>
        <v>1</v>
      </c>
      <c r="F207" s="63" t="b">
        <f t="shared" si="11"/>
        <v>1</v>
      </c>
      <c r="G207" s="63" t="b">
        <f t="shared" si="11"/>
        <v>1</v>
      </c>
      <c r="H207" s="63" t="b">
        <f t="shared" si="11"/>
        <v>1</v>
      </c>
      <c r="I207" s="63" t="b">
        <f t="shared" si="11"/>
        <v>1</v>
      </c>
      <c r="J207" s="63" t="b">
        <f t="shared" si="11"/>
        <v>1</v>
      </c>
      <c r="K207" s="63" t="b">
        <f t="shared" si="11"/>
        <v>1</v>
      </c>
      <c r="L207" s="63" t="b">
        <f t="shared" si="11"/>
        <v>1</v>
      </c>
      <c r="M207" s="63" t="b">
        <f t="shared" si="11"/>
        <v>1</v>
      </c>
      <c r="N207" s="63" t="b">
        <f t="shared" si="11"/>
        <v>1</v>
      </c>
      <c r="O207" s="63" t="b">
        <f t="shared" si="11"/>
        <v>1</v>
      </c>
      <c r="P207" s="63" t="b">
        <f t="shared" si="11"/>
        <v>1</v>
      </c>
      <c r="Q207" s="63" t="b">
        <f t="shared" si="11"/>
        <v>1</v>
      </c>
      <c r="R207" s="63" t="b">
        <f t="shared" si="11"/>
        <v>1</v>
      </c>
      <c r="S207" s="63" t="b">
        <f t="shared" si="11"/>
        <v>1</v>
      </c>
      <c r="T207" s="63" t="b">
        <f t="shared" si="11"/>
        <v>0</v>
      </c>
      <c r="U207" s="63" t="b">
        <f t="shared" si="11"/>
        <v>1</v>
      </c>
      <c r="V207" s="63" t="b">
        <f t="shared" si="11"/>
        <v>0</v>
      </c>
      <c r="W207" s="63" t="b">
        <f t="shared" si="11"/>
        <v>0</v>
      </c>
      <c r="X207" s="63" t="b">
        <f t="shared" si="11"/>
        <v>1</v>
      </c>
      <c r="Y207" s="63" t="b">
        <f t="shared" si="11"/>
        <v>0</v>
      </c>
      <c r="Z207" s="63" t="b">
        <f t="shared" si="11"/>
        <v>1</v>
      </c>
      <c r="AA207" s="63" t="b">
        <f t="shared" si="11"/>
        <v>1</v>
      </c>
      <c r="AB207" s="63" t="b">
        <f t="shared" si="11"/>
        <v>1</v>
      </c>
      <c r="AC207" s="63" t="b">
        <f t="shared" si="11"/>
        <v>1</v>
      </c>
      <c r="AD207" s="63" t="b">
        <f t="shared" si="11"/>
        <v>0</v>
      </c>
      <c r="AE207" s="63" t="b">
        <f t="shared" si="2"/>
        <v>0</v>
      </c>
    </row>
    <row r="208" spans="1:31" hidden="1" outlineLevel="1" x14ac:dyDescent="0.35">
      <c r="A208" s="23">
        <v>77</v>
      </c>
      <c r="B208" s="63" t="b">
        <f t="shared" si="10"/>
        <v>1</v>
      </c>
      <c r="C208" s="63" t="b">
        <f t="shared" si="11"/>
        <v>1</v>
      </c>
      <c r="D208" s="63" t="b">
        <f t="shared" si="11"/>
        <v>1</v>
      </c>
      <c r="E208" s="63" t="b">
        <f t="shared" si="11"/>
        <v>1</v>
      </c>
      <c r="F208" s="63" t="b">
        <f t="shared" si="11"/>
        <v>1</v>
      </c>
      <c r="G208" s="63" t="b">
        <f t="shared" si="11"/>
        <v>1</v>
      </c>
      <c r="H208" s="63" t="b">
        <f t="shared" si="11"/>
        <v>1</v>
      </c>
      <c r="I208" s="63" t="b">
        <f t="shared" si="11"/>
        <v>1</v>
      </c>
      <c r="J208" s="63" t="b">
        <f t="shared" si="11"/>
        <v>1</v>
      </c>
      <c r="K208" s="63" t="b">
        <f t="shared" si="11"/>
        <v>1</v>
      </c>
      <c r="L208" s="63" t="b">
        <f t="shared" si="11"/>
        <v>1</v>
      </c>
      <c r="M208" s="63" t="b">
        <f t="shared" si="11"/>
        <v>1</v>
      </c>
      <c r="N208" s="63" t="b">
        <f t="shared" si="11"/>
        <v>1</v>
      </c>
      <c r="O208" s="63" t="b">
        <f t="shared" si="11"/>
        <v>1</v>
      </c>
      <c r="P208" s="63" t="b">
        <f t="shared" si="11"/>
        <v>1</v>
      </c>
      <c r="Q208" s="63" t="b">
        <f t="shared" si="11"/>
        <v>1</v>
      </c>
      <c r="R208" s="63" t="b">
        <f t="shared" si="11"/>
        <v>1</v>
      </c>
      <c r="S208" s="63" t="b">
        <f t="shared" si="11"/>
        <v>1</v>
      </c>
      <c r="T208" s="63" t="b">
        <f t="shared" si="11"/>
        <v>0</v>
      </c>
      <c r="U208" s="63" t="b">
        <f t="shared" si="11"/>
        <v>1</v>
      </c>
      <c r="V208" s="63" t="b">
        <f t="shared" si="11"/>
        <v>0</v>
      </c>
      <c r="W208" s="63" t="b">
        <f t="shared" si="11"/>
        <v>0</v>
      </c>
      <c r="X208" s="63" t="b">
        <f t="shared" si="11"/>
        <v>1</v>
      </c>
      <c r="Y208" s="63" t="b">
        <f t="shared" si="11"/>
        <v>0</v>
      </c>
      <c r="Z208" s="63" t="b">
        <f t="shared" si="11"/>
        <v>1</v>
      </c>
      <c r="AA208" s="63" t="b">
        <f t="shared" si="11"/>
        <v>1</v>
      </c>
      <c r="AB208" s="63" t="b">
        <f t="shared" si="11"/>
        <v>1</v>
      </c>
      <c r="AC208" s="63" t="b">
        <f t="shared" si="11"/>
        <v>1</v>
      </c>
      <c r="AD208" s="63" t="b">
        <f t="shared" si="11"/>
        <v>0</v>
      </c>
      <c r="AE208" s="63" t="b">
        <f t="shared" si="2"/>
        <v>0</v>
      </c>
    </row>
    <row r="209" spans="1:31" hidden="1" outlineLevel="1" x14ac:dyDescent="0.35">
      <c r="A209" s="23">
        <v>78</v>
      </c>
      <c r="B209" s="63" t="b">
        <f t="shared" si="10"/>
        <v>1</v>
      </c>
      <c r="C209" s="63" t="b">
        <f t="shared" si="11"/>
        <v>1</v>
      </c>
      <c r="D209" s="63" t="b">
        <f t="shared" si="11"/>
        <v>1</v>
      </c>
      <c r="E209" s="63" t="b">
        <f t="shared" si="11"/>
        <v>1</v>
      </c>
      <c r="F209" s="63" t="b">
        <f t="shared" si="11"/>
        <v>1</v>
      </c>
      <c r="G209" s="63" t="b">
        <f t="shared" si="11"/>
        <v>1</v>
      </c>
      <c r="H209" s="63" t="b">
        <f t="shared" si="11"/>
        <v>1</v>
      </c>
      <c r="I209" s="63" t="b">
        <f t="shared" si="11"/>
        <v>1</v>
      </c>
      <c r="J209" s="63" t="b">
        <f t="shared" si="11"/>
        <v>1</v>
      </c>
      <c r="K209" s="63" t="b">
        <f t="shared" si="11"/>
        <v>1</v>
      </c>
      <c r="L209" s="63" t="b">
        <f t="shared" si="11"/>
        <v>1</v>
      </c>
      <c r="M209" s="63" t="b">
        <f t="shared" si="11"/>
        <v>1</v>
      </c>
      <c r="N209" s="63" t="b">
        <f t="shared" si="11"/>
        <v>1</v>
      </c>
      <c r="O209" s="63" t="b">
        <f t="shared" si="11"/>
        <v>1</v>
      </c>
      <c r="P209" s="63" t="b">
        <f t="shared" si="11"/>
        <v>1</v>
      </c>
      <c r="Q209" s="63" t="b">
        <f t="shared" si="11"/>
        <v>1</v>
      </c>
      <c r="R209" s="63" t="b">
        <f t="shared" si="11"/>
        <v>1</v>
      </c>
      <c r="S209" s="63" t="b">
        <f t="shared" si="11"/>
        <v>1</v>
      </c>
      <c r="T209" s="63" t="b">
        <f t="shared" si="11"/>
        <v>1</v>
      </c>
      <c r="U209" s="63" t="b">
        <f t="shared" si="11"/>
        <v>1</v>
      </c>
      <c r="V209" s="63" t="b">
        <f t="shared" si="11"/>
        <v>1</v>
      </c>
      <c r="W209" s="63" t="b">
        <f t="shared" si="11"/>
        <v>0</v>
      </c>
      <c r="X209" s="63" t="b">
        <f t="shared" si="11"/>
        <v>1</v>
      </c>
      <c r="Y209" s="63" t="b">
        <f t="shared" si="11"/>
        <v>0</v>
      </c>
      <c r="Z209" s="63" t="b">
        <f t="shared" si="11"/>
        <v>1</v>
      </c>
      <c r="AA209" s="63" t="b">
        <f t="shared" si="11"/>
        <v>1</v>
      </c>
      <c r="AB209" s="63" t="b">
        <f t="shared" si="11"/>
        <v>1</v>
      </c>
      <c r="AC209" s="63" t="b">
        <f t="shared" si="11"/>
        <v>1</v>
      </c>
      <c r="AD209" s="63" t="b">
        <f t="shared" si="11"/>
        <v>1</v>
      </c>
      <c r="AE209" s="63" t="b">
        <f t="shared" si="2"/>
        <v>1</v>
      </c>
    </row>
    <row r="210" spans="1:31" hidden="1" outlineLevel="1" x14ac:dyDescent="0.35">
      <c r="A210" s="23">
        <v>79</v>
      </c>
      <c r="B210" s="63" t="b">
        <f t="shared" si="10"/>
        <v>1</v>
      </c>
      <c r="C210" s="63" t="b">
        <f t="shared" si="11"/>
        <v>1</v>
      </c>
      <c r="D210" s="63" t="b">
        <f t="shared" si="11"/>
        <v>1</v>
      </c>
      <c r="E210" s="63" t="b">
        <f t="shared" si="11"/>
        <v>1</v>
      </c>
      <c r="F210" s="63" t="b">
        <f t="shared" si="11"/>
        <v>1</v>
      </c>
      <c r="G210" s="63" t="b">
        <f t="shared" si="11"/>
        <v>1</v>
      </c>
      <c r="H210" s="63" t="b">
        <f t="shared" si="11"/>
        <v>1</v>
      </c>
      <c r="I210" s="63" t="b">
        <f t="shared" si="11"/>
        <v>1</v>
      </c>
      <c r="J210" s="63" t="b">
        <f t="shared" si="11"/>
        <v>1</v>
      </c>
      <c r="K210" s="63" t="b">
        <f t="shared" ref="K210:AD212" si="12">K139=K67</f>
        <v>1</v>
      </c>
      <c r="L210" s="63" t="b">
        <f t="shared" si="12"/>
        <v>1</v>
      </c>
      <c r="M210" s="63" t="b">
        <f t="shared" si="12"/>
        <v>1</v>
      </c>
      <c r="N210" s="63" t="b">
        <f t="shared" si="12"/>
        <v>1</v>
      </c>
      <c r="O210" s="63" t="b">
        <f t="shared" si="12"/>
        <v>1</v>
      </c>
      <c r="P210" s="63" t="b">
        <f t="shared" si="12"/>
        <v>1</v>
      </c>
      <c r="Q210" s="63" t="b">
        <f t="shared" si="12"/>
        <v>1</v>
      </c>
      <c r="R210" s="63" t="b">
        <f t="shared" si="12"/>
        <v>1</v>
      </c>
      <c r="S210" s="63" t="b">
        <f t="shared" si="12"/>
        <v>1</v>
      </c>
      <c r="T210" s="63" t="b">
        <f t="shared" si="12"/>
        <v>1</v>
      </c>
      <c r="U210" s="63" t="b">
        <f t="shared" si="12"/>
        <v>1</v>
      </c>
      <c r="V210" s="63" t="b">
        <f t="shared" si="12"/>
        <v>1</v>
      </c>
      <c r="W210" s="63" t="b">
        <f t="shared" si="12"/>
        <v>0</v>
      </c>
      <c r="X210" s="63" t="b">
        <f t="shared" si="12"/>
        <v>1</v>
      </c>
      <c r="Y210" s="63" t="b">
        <f t="shared" si="12"/>
        <v>0</v>
      </c>
      <c r="Z210" s="63" t="b">
        <f t="shared" si="12"/>
        <v>1</v>
      </c>
      <c r="AA210" s="63" t="b">
        <f t="shared" si="12"/>
        <v>1</v>
      </c>
      <c r="AB210" s="63" t="b">
        <f t="shared" si="12"/>
        <v>1</v>
      </c>
      <c r="AC210" s="63" t="b">
        <f t="shared" si="12"/>
        <v>1</v>
      </c>
      <c r="AD210" s="63" t="b">
        <f t="shared" si="12"/>
        <v>1</v>
      </c>
      <c r="AE210" s="63" t="b">
        <f t="shared" si="2"/>
        <v>1</v>
      </c>
    </row>
    <row r="211" spans="1:31" hidden="1" outlineLevel="1" x14ac:dyDescent="0.35">
      <c r="A211" s="23">
        <v>80</v>
      </c>
      <c r="B211" s="63" t="b">
        <f t="shared" ref="B211:Q212" si="13">B140=B68</f>
        <v>1</v>
      </c>
      <c r="C211" s="63" t="b">
        <f t="shared" si="13"/>
        <v>1</v>
      </c>
      <c r="D211" s="63" t="b">
        <f t="shared" si="13"/>
        <v>1</v>
      </c>
      <c r="E211" s="63" t="b">
        <f t="shared" si="13"/>
        <v>1</v>
      </c>
      <c r="F211" s="63" t="b">
        <f t="shared" si="13"/>
        <v>1</v>
      </c>
      <c r="G211" s="63" t="b">
        <f t="shared" si="13"/>
        <v>1</v>
      </c>
      <c r="H211" s="63" t="b">
        <f t="shared" si="13"/>
        <v>0</v>
      </c>
      <c r="I211" s="63" t="b">
        <f t="shared" si="13"/>
        <v>1</v>
      </c>
      <c r="J211" s="63" t="b">
        <f t="shared" si="13"/>
        <v>0</v>
      </c>
      <c r="K211" s="63" t="b">
        <f t="shared" si="13"/>
        <v>1</v>
      </c>
      <c r="L211" s="63" t="b">
        <f t="shared" si="13"/>
        <v>1</v>
      </c>
      <c r="M211" s="63" t="b">
        <f t="shared" si="13"/>
        <v>1</v>
      </c>
      <c r="N211" s="63" t="b">
        <f t="shared" si="13"/>
        <v>1</v>
      </c>
      <c r="O211" s="63" t="b">
        <f t="shared" si="13"/>
        <v>1</v>
      </c>
      <c r="P211" s="63" t="b">
        <f t="shared" si="13"/>
        <v>1</v>
      </c>
      <c r="Q211" s="63" t="b">
        <f t="shared" si="13"/>
        <v>1</v>
      </c>
      <c r="R211" s="63" t="b">
        <f t="shared" si="12"/>
        <v>1</v>
      </c>
      <c r="S211" s="63" t="b">
        <f t="shared" si="12"/>
        <v>1</v>
      </c>
      <c r="T211" s="63" t="b">
        <f t="shared" si="12"/>
        <v>1</v>
      </c>
      <c r="U211" s="63" t="b">
        <f t="shared" si="12"/>
        <v>1</v>
      </c>
      <c r="V211" s="63" t="b">
        <f t="shared" si="12"/>
        <v>1</v>
      </c>
      <c r="W211" s="63" t="b">
        <f t="shared" si="12"/>
        <v>1</v>
      </c>
      <c r="X211" s="63" t="b">
        <f t="shared" si="12"/>
        <v>1</v>
      </c>
      <c r="Y211" s="63" t="b">
        <f t="shared" si="12"/>
        <v>1</v>
      </c>
      <c r="Z211" s="63" t="b">
        <f t="shared" si="12"/>
        <v>1</v>
      </c>
      <c r="AA211" s="63" t="b">
        <f t="shared" si="12"/>
        <v>1</v>
      </c>
      <c r="AB211" s="63" t="b">
        <f t="shared" si="12"/>
        <v>1</v>
      </c>
      <c r="AC211" s="63" t="b">
        <f t="shared" si="12"/>
        <v>1</v>
      </c>
      <c r="AD211" s="63" t="b">
        <f t="shared" si="12"/>
        <v>1</v>
      </c>
      <c r="AE211" s="63" t="b">
        <f t="shared" ref="AE211:AE212" si="14">AE140=AE68</f>
        <v>1</v>
      </c>
    </row>
    <row r="212" spans="1:31" hidden="1" outlineLevel="1" x14ac:dyDescent="0.35">
      <c r="A212" s="24" t="s">
        <v>80</v>
      </c>
      <c r="B212" s="63" t="b">
        <f t="shared" si="13"/>
        <v>0</v>
      </c>
      <c r="C212" s="63" t="b">
        <f t="shared" si="13"/>
        <v>0</v>
      </c>
      <c r="D212" s="63" t="b">
        <f t="shared" si="13"/>
        <v>0</v>
      </c>
      <c r="E212" s="63" t="b">
        <f t="shared" si="13"/>
        <v>0</v>
      </c>
      <c r="F212" s="63" t="b">
        <f t="shared" si="13"/>
        <v>0</v>
      </c>
      <c r="G212" s="63" t="b">
        <f t="shared" si="13"/>
        <v>0</v>
      </c>
      <c r="H212" s="63" t="b">
        <f t="shared" si="13"/>
        <v>0</v>
      </c>
      <c r="I212" s="63" t="b">
        <f t="shared" si="13"/>
        <v>0</v>
      </c>
      <c r="J212" s="63" t="b">
        <f t="shared" si="13"/>
        <v>0</v>
      </c>
      <c r="K212" s="63" t="b">
        <f t="shared" si="13"/>
        <v>0</v>
      </c>
      <c r="L212" s="63" t="b">
        <f t="shared" si="13"/>
        <v>0</v>
      </c>
      <c r="M212" s="63" t="b">
        <f t="shared" si="13"/>
        <v>0</v>
      </c>
      <c r="N212" s="63" t="b">
        <f t="shared" si="13"/>
        <v>0</v>
      </c>
      <c r="O212" s="63" t="b">
        <f t="shared" si="13"/>
        <v>0</v>
      </c>
      <c r="P212" s="63" t="b">
        <f t="shared" si="13"/>
        <v>0</v>
      </c>
      <c r="Q212" s="63" t="b">
        <f t="shared" si="13"/>
        <v>0</v>
      </c>
      <c r="R212" s="63" t="b">
        <f t="shared" si="12"/>
        <v>0</v>
      </c>
      <c r="S212" s="63" t="b">
        <f t="shared" si="12"/>
        <v>0</v>
      </c>
      <c r="T212" s="63" t="b">
        <f t="shared" si="12"/>
        <v>0</v>
      </c>
      <c r="U212" s="63" t="b">
        <f t="shared" si="12"/>
        <v>0</v>
      </c>
      <c r="V212" s="63" t="b">
        <f t="shared" si="12"/>
        <v>0</v>
      </c>
      <c r="W212" s="63" t="b">
        <f t="shared" si="12"/>
        <v>0</v>
      </c>
      <c r="X212" s="63" t="b">
        <f t="shared" si="12"/>
        <v>0</v>
      </c>
      <c r="Y212" s="63" t="b">
        <f t="shared" si="12"/>
        <v>0</v>
      </c>
      <c r="Z212" s="63" t="b">
        <f t="shared" si="12"/>
        <v>0</v>
      </c>
      <c r="AA212" s="63" t="b">
        <f t="shared" si="12"/>
        <v>0</v>
      </c>
      <c r="AB212" s="63" t="b">
        <f t="shared" si="12"/>
        <v>0</v>
      </c>
      <c r="AC212" s="63" t="b">
        <f t="shared" si="12"/>
        <v>0</v>
      </c>
      <c r="AD212" s="63" t="b">
        <f t="shared" si="12"/>
        <v>0</v>
      </c>
      <c r="AE212" s="63" t="b">
        <f t="shared" si="14"/>
        <v>0</v>
      </c>
    </row>
    <row r="213" spans="1:31" hidden="1" outlineLevel="1" x14ac:dyDescent="0.35"/>
    <row r="214" spans="1:31" collapsed="1" x14ac:dyDescent="0.35"/>
  </sheetData>
  <mergeCells count="22">
    <mergeCell ref="Q144:S144"/>
    <mergeCell ref="T144:V144"/>
    <mergeCell ref="W144:Y144"/>
    <mergeCell ref="Z144:AB144"/>
    <mergeCell ref="AC144:AE144"/>
    <mergeCell ref="AF144:AH144"/>
    <mergeCell ref="T73:V73"/>
    <mergeCell ref="W73:Y73"/>
    <mergeCell ref="Z73:AB73"/>
    <mergeCell ref="AC73:AE73"/>
    <mergeCell ref="AF73:AH73"/>
    <mergeCell ref="B144:D144"/>
    <mergeCell ref="E144:G144"/>
    <mergeCell ref="H144:J144"/>
    <mergeCell ref="K144:M144"/>
    <mergeCell ref="N144:P144"/>
    <mergeCell ref="Q73:S73"/>
    <mergeCell ref="B73:D73"/>
    <mergeCell ref="E73:G73"/>
    <mergeCell ref="H73:J73"/>
    <mergeCell ref="K73:M73"/>
    <mergeCell ref="N73:P73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8FB3E-0E88-4099-A79A-EE3422A20AB4}">
  <dimension ref="A1:G72"/>
  <sheetViews>
    <sheetView zoomScaleNormal="100" workbookViewId="0"/>
  </sheetViews>
  <sheetFormatPr defaultColWidth="8.7265625" defaultRowHeight="14.5" x14ac:dyDescent="0.35"/>
  <cols>
    <col min="1" max="1" width="37.453125" bestFit="1" customWidth="1"/>
    <col min="2" max="6" width="11.54296875" customWidth="1"/>
    <col min="7" max="9" width="13.453125" customWidth="1"/>
  </cols>
  <sheetData>
    <row r="1" spans="1:7" x14ac:dyDescent="0.35">
      <c r="A1" s="65" t="str">
        <f>Index!B13</f>
        <v>Recruitment data – number of openings by job category, 2019– 2023</v>
      </c>
      <c r="F1" s="114"/>
      <c r="G1" s="114"/>
    </row>
    <row r="3" spans="1:7" ht="26" x14ac:dyDescent="0.35">
      <c r="A3" s="16" t="s">
        <v>236</v>
      </c>
      <c r="B3" s="8" t="s">
        <v>237</v>
      </c>
      <c r="C3" s="8" t="s">
        <v>238</v>
      </c>
      <c r="D3" s="8" t="s">
        <v>239</v>
      </c>
      <c r="E3" s="8" t="s">
        <v>240</v>
      </c>
      <c r="F3" s="8" t="s">
        <v>241</v>
      </c>
    </row>
    <row r="4" spans="1:7" x14ac:dyDescent="0.35">
      <c r="A4" s="70" t="s">
        <v>242</v>
      </c>
      <c r="B4" s="71">
        <v>581</v>
      </c>
      <c r="C4" s="71">
        <v>383</v>
      </c>
      <c r="D4" s="71">
        <v>312</v>
      </c>
      <c r="E4" s="71">
        <v>431</v>
      </c>
      <c r="F4" s="71">
        <v>757</v>
      </c>
    </row>
    <row r="5" spans="1:7" x14ac:dyDescent="0.35">
      <c r="A5" s="70" t="s">
        <v>243</v>
      </c>
      <c r="B5" s="71">
        <v>3517</v>
      </c>
      <c r="C5" s="71">
        <v>3004</v>
      </c>
      <c r="D5" s="71">
        <v>3851</v>
      </c>
      <c r="E5" s="71">
        <v>4776</v>
      </c>
      <c r="F5" s="71">
        <v>4868</v>
      </c>
    </row>
    <row r="6" spans="1:7" x14ac:dyDescent="0.35">
      <c r="A6" s="70" t="s">
        <v>244</v>
      </c>
      <c r="B6" s="71">
        <v>26</v>
      </c>
      <c r="C6" s="71">
        <v>48</v>
      </c>
      <c r="D6" s="71">
        <v>33</v>
      </c>
      <c r="E6" s="71">
        <v>27</v>
      </c>
      <c r="F6" s="71">
        <v>46</v>
      </c>
    </row>
    <row r="7" spans="1:7" x14ac:dyDescent="0.35">
      <c r="A7" s="70" t="s">
        <v>245</v>
      </c>
      <c r="B7" s="71">
        <v>212</v>
      </c>
      <c r="C7" s="71">
        <v>215</v>
      </c>
      <c r="D7" s="71">
        <v>330</v>
      </c>
      <c r="E7" s="71">
        <v>532</v>
      </c>
      <c r="F7" s="71">
        <v>730</v>
      </c>
    </row>
    <row r="8" spans="1:7" x14ac:dyDescent="0.35">
      <c r="A8" s="70" t="s">
        <v>246</v>
      </c>
      <c r="B8" s="71">
        <v>48</v>
      </c>
      <c r="C8" s="71">
        <v>29</v>
      </c>
      <c r="D8" s="71">
        <v>11</v>
      </c>
      <c r="E8" s="71">
        <v>12</v>
      </c>
      <c r="F8" s="71">
        <v>15</v>
      </c>
    </row>
    <row r="9" spans="1:7" x14ac:dyDescent="0.35">
      <c r="A9" s="70" t="s">
        <v>247</v>
      </c>
      <c r="B9" s="71">
        <v>98</v>
      </c>
      <c r="C9" s="71">
        <v>77</v>
      </c>
      <c r="D9" s="71">
        <v>45</v>
      </c>
      <c r="E9" s="71">
        <v>54</v>
      </c>
      <c r="F9" s="71">
        <v>62</v>
      </c>
    </row>
    <row r="10" spans="1:7" x14ac:dyDescent="0.35">
      <c r="A10" s="70" t="s">
        <v>248</v>
      </c>
      <c r="B10" s="71">
        <v>1</v>
      </c>
      <c r="C10" s="71">
        <v>4</v>
      </c>
      <c r="D10" s="71">
        <v>94</v>
      </c>
      <c r="E10" s="71">
        <v>44</v>
      </c>
      <c r="F10" s="71">
        <v>10</v>
      </c>
    </row>
    <row r="11" spans="1:7" x14ac:dyDescent="0.35">
      <c r="A11" s="70" t="s">
        <v>249</v>
      </c>
      <c r="B11" s="71">
        <v>1290</v>
      </c>
      <c r="C11" s="71">
        <v>1034</v>
      </c>
      <c r="D11" s="71">
        <v>1438</v>
      </c>
      <c r="E11" s="71">
        <v>2266</v>
      </c>
      <c r="F11" s="71">
        <v>1524</v>
      </c>
    </row>
    <row r="12" spans="1:7" x14ac:dyDescent="0.35">
      <c r="A12" s="70" t="s">
        <v>250</v>
      </c>
      <c r="B12" s="72" t="s">
        <v>115</v>
      </c>
      <c r="C12" s="72" t="s">
        <v>115</v>
      </c>
      <c r="D12" s="72" t="s">
        <v>115</v>
      </c>
      <c r="E12" s="71">
        <v>269</v>
      </c>
      <c r="F12" s="71">
        <v>749</v>
      </c>
    </row>
    <row r="13" spans="1:7" x14ac:dyDescent="0.35">
      <c r="A13" s="70" t="s">
        <v>251</v>
      </c>
      <c r="B13" s="71">
        <v>223</v>
      </c>
      <c r="C13" s="71">
        <v>158</v>
      </c>
      <c r="D13" s="71">
        <v>290</v>
      </c>
      <c r="E13" s="71">
        <v>132</v>
      </c>
      <c r="F13" s="71">
        <v>85</v>
      </c>
    </row>
    <row r="14" spans="1:7" x14ac:dyDescent="0.35">
      <c r="A14" s="70" t="s">
        <v>252</v>
      </c>
      <c r="B14" s="72" t="s">
        <v>115</v>
      </c>
      <c r="C14" s="71" t="s">
        <v>115</v>
      </c>
      <c r="D14" s="71" t="s">
        <v>115</v>
      </c>
      <c r="E14" s="71" t="s">
        <v>115</v>
      </c>
      <c r="F14" s="71">
        <v>27</v>
      </c>
    </row>
    <row r="15" spans="1:7" x14ac:dyDescent="0.35">
      <c r="A15" s="70" t="s">
        <v>253</v>
      </c>
      <c r="B15" s="71" t="s">
        <v>115</v>
      </c>
      <c r="C15" s="71">
        <v>2</v>
      </c>
      <c r="D15" s="71">
        <v>23</v>
      </c>
      <c r="E15" s="71">
        <v>29</v>
      </c>
      <c r="F15" s="71">
        <v>22</v>
      </c>
    </row>
    <row r="16" spans="1:7" x14ac:dyDescent="0.35">
      <c r="A16" s="70" t="s">
        <v>254</v>
      </c>
      <c r="B16" s="71">
        <v>1928</v>
      </c>
      <c r="C16" s="71">
        <v>1161</v>
      </c>
      <c r="D16" s="71">
        <v>850</v>
      </c>
      <c r="E16" s="71">
        <v>2086</v>
      </c>
      <c r="F16" s="71">
        <v>2041</v>
      </c>
    </row>
    <row r="17" spans="1:6" x14ac:dyDescent="0.35">
      <c r="A17" s="70" t="s">
        <v>255</v>
      </c>
      <c r="B17" s="72">
        <v>45</v>
      </c>
      <c r="C17" s="72">
        <v>17</v>
      </c>
      <c r="D17" s="72">
        <v>54</v>
      </c>
      <c r="E17" s="71">
        <v>55</v>
      </c>
      <c r="F17" s="71">
        <v>46</v>
      </c>
    </row>
    <row r="18" spans="1:6" x14ac:dyDescent="0.35">
      <c r="A18" s="70" t="s">
        <v>256</v>
      </c>
      <c r="B18" s="71">
        <v>1899</v>
      </c>
      <c r="C18" s="71">
        <v>2296</v>
      </c>
      <c r="D18" s="71">
        <v>4227</v>
      </c>
      <c r="E18" s="71">
        <v>5687</v>
      </c>
      <c r="F18" s="71">
        <v>6823</v>
      </c>
    </row>
    <row r="19" spans="1:6" x14ac:dyDescent="0.35">
      <c r="A19" s="70" t="s">
        <v>257</v>
      </c>
      <c r="B19" s="71">
        <v>983</v>
      </c>
      <c r="C19" s="71">
        <v>1070</v>
      </c>
      <c r="D19" s="71">
        <v>1432</v>
      </c>
      <c r="E19" s="71">
        <v>1599</v>
      </c>
      <c r="F19" s="71">
        <v>2239</v>
      </c>
    </row>
    <row r="20" spans="1:6" x14ac:dyDescent="0.35">
      <c r="A20" s="70" t="s">
        <v>258</v>
      </c>
      <c r="B20" s="71">
        <v>21</v>
      </c>
      <c r="C20" s="71">
        <v>22</v>
      </c>
      <c r="D20" s="71">
        <v>17</v>
      </c>
      <c r="E20" s="71">
        <v>19</v>
      </c>
      <c r="F20" s="71">
        <v>1</v>
      </c>
    </row>
    <row r="21" spans="1:6" x14ac:dyDescent="0.35">
      <c r="A21" s="70" t="s">
        <v>259</v>
      </c>
      <c r="B21" s="71">
        <v>586</v>
      </c>
      <c r="C21" s="71">
        <v>359</v>
      </c>
      <c r="D21" s="71">
        <v>31</v>
      </c>
      <c r="E21" s="71">
        <v>39</v>
      </c>
      <c r="F21" s="71">
        <v>47</v>
      </c>
    </row>
    <row r="22" spans="1:6" x14ac:dyDescent="0.35">
      <c r="A22" s="70" t="s">
        <v>260</v>
      </c>
      <c r="B22" s="71">
        <v>1536</v>
      </c>
      <c r="C22" s="71">
        <v>730</v>
      </c>
      <c r="D22" s="71">
        <v>1173</v>
      </c>
      <c r="E22" s="71">
        <v>1330</v>
      </c>
      <c r="F22" s="71">
        <v>31</v>
      </c>
    </row>
    <row r="23" spans="1:6" x14ac:dyDescent="0.35">
      <c r="A23" s="70" t="s">
        <v>261</v>
      </c>
      <c r="B23" s="71">
        <v>15</v>
      </c>
      <c r="C23" s="71">
        <v>5</v>
      </c>
      <c r="D23" s="71">
        <v>4</v>
      </c>
      <c r="E23" s="71">
        <v>6</v>
      </c>
      <c r="F23" s="71" t="s">
        <v>115</v>
      </c>
    </row>
    <row r="24" spans="1:6" x14ac:dyDescent="0.35">
      <c r="A24" s="70" t="s">
        <v>262</v>
      </c>
      <c r="B24" s="71">
        <v>13</v>
      </c>
      <c r="C24" s="71">
        <v>12</v>
      </c>
      <c r="D24" s="71">
        <v>25</v>
      </c>
      <c r="E24" s="71">
        <v>15</v>
      </c>
      <c r="F24" s="71">
        <v>26</v>
      </c>
    </row>
    <row r="25" spans="1:6" x14ac:dyDescent="0.35">
      <c r="A25" s="70" t="s">
        <v>263</v>
      </c>
      <c r="B25" s="71">
        <v>117</v>
      </c>
      <c r="C25" s="71">
        <v>80</v>
      </c>
      <c r="D25" s="71">
        <v>106</v>
      </c>
      <c r="E25" s="71">
        <v>357</v>
      </c>
      <c r="F25" s="71">
        <v>201</v>
      </c>
    </row>
    <row r="26" spans="1:6" x14ac:dyDescent="0.35">
      <c r="A26" s="70" t="s">
        <v>264</v>
      </c>
      <c r="B26" s="72" t="s">
        <v>115</v>
      </c>
      <c r="C26" s="71">
        <v>3</v>
      </c>
      <c r="D26" s="71">
        <v>2</v>
      </c>
      <c r="E26" s="71">
        <v>16</v>
      </c>
      <c r="F26" s="71">
        <v>12</v>
      </c>
    </row>
    <row r="27" spans="1:6" x14ac:dyDescent="0.35">
      <c r="A27" s="70" t="s">
        <v>265</v>
      </c>
      <c r="B27" s="71">
        <v>252</v>
      </c>
      <c r="C27" s="71">
        <v>63</v>
      </c>
      <c r="D27" s="71">
        <v>17</v>
      </c>
      <c r="E27" s="71">
        <v>59</v>
      </c>
      <c r="F27" s="71">
        <v>25</v>
      </c>
    </row>
    <row r="28" spans="1:6" x14ac:dyDescent="0.35">
      <c r="A28" s="70" t="s">
        <v>266</v>
      </c>
      <c r="B28" s="71">
        <v>90</v>
      </c>
      <c r="C28" s="71">
        <v>43</v>
      </c>
      <c r="D28" s="71">
        <v>31</v>
      </c>
      <c r="E28" s="71">
        <v>60</v>
      </c>
      <c r="F28" s="71">
        <v>73</v>
      </c>
    </row>
    <row r="29" spans="1:6" x14ac:dyDescent="0.35">
      <c r="A29" s="70" t="s">
        <v>267</v>
      </c>
      <c r="B29" s="72" t="s">
        <v>115</v>
      </c>
      <c r="C29" s="71">
        <v>9</v>
      </c>
      <c r="D29" s="71">
        <v>137</v>
      </c>
      <c r="E29" s="71">
        <v>76</v>
      </c>
      <c r="F29" s="71">
        <v>89</v>
      </c>
    </row>
    <row r="30" spans="1:6" x14ac:dyDescent="0.35">
      <c r="A30" s="70" t="s">
        <v>268</v>
      </c>
      <c r="B30" s="71">
        <v>107</v>
      </c>
      <c r="C30" s="71">
        <v>126</v>
      </c>
      <c r="D30" s="71">
        <v>37</v>
      </c>
      <c r="E30" s="71">
        <v>52</v>
      </c>
      <c r="F30" s="71">
        <v>11</v>
      </c>
    </row>
    <row r="31" spans="1:6" x14ac:dyDescent="0.35">
      <c r="A31" s="70" t="s">
        <v>269</v>
      </c>
      <c r="B31" s="71">
        <v>51</v>
      </c>
      <c r="C31" s="71">
        <v>29</v>
      </c>
      <c r="D31" s="71">
        <v>1</v>
      </c>
      <c r="E31" s="71">
        <v>7</v>
      </c>
      <c r="F31" s="71">
        <v>3</v>
      </c>
    </row>
    <row r="32" spans="1:6" x14ac:dyDescent="0.35">
      <c r="A32" s="70" t="s">
        <v>270</v>
      </c>
      <c r="B32" s="71">
        <v>216</v>
      </c>
      <c r="C32" s="71">
        <v>124</v>
      </c>
      <c r="D32" s="71">
        <v>119</v>
      </c>
      <c r="E32" s="71">
        <v>217</v>
      </c>
      <c r="F32" s="71">
        <v>172</v>
      </c>
    </row>
    <row r="33" spans="1:6" x14ac:dyDescent="0.35">
      <c r="A33" s="70" t="s">
        <v>271</v>
      </c>
      <c r="B33" s="71">
        <v>1</v>
      </c>
      <c r="C33" s="71">
        <v>11</v>
      </c>
      <c r="D33" s="72" t="s">
        <v>115</v>
      </c>
      <c r="E33" s="72" t="s">
        <v>115</v>
      </c>
      <c r="F33" s="72" t="s">
        <v>115</v>
      </c>
    </row>
    <row r="34" spans="1:6" x14ac:dyDescent="0.35">
      <c r="A34" s="70" t="s">
        <v>272</v>
      </c>
      <c r="B34" s="72">
        <v>1026</v>
      </c>
      <c r="C34" s="72">
        <v>559</v>
      </c>
      <c r="D34" s="72">
        <v>584</v>
      </c>
      <c r="E34" s="71">
        <v>744</v>
      </c>
      <c r="F34" s="71">
        <v>1088</v>
      </c>
    </row>
    <row r="35" spans="1:6" x14ac:dyDescent="0.35">
      <c r="A35" s="70" t="s">
        <v>273</v>
      </c>
      <c r="B35" s="71">
        <v>69</v>
      </c>
      <c r="C35" s="71">
        <v>106</v>
      </c>
      <c r="D35" s="71">
        <v>227</v>
      </c>
      <c r="E35" s="71">
        <v>267</v>
      </c>
      <c r="F35" s="71">
        <v>438</v>
      </c>
    </row>
    <row r="36" spans="1:6" x14ac:dyDescent="0.35">
      <c r="A36" s="70" t="s">
        <v>274</v>
      </c>
      <c r="B36" s="71" t="s">
        <v>115</v>
      </c>
      <c r="C36" s="71">
        <v>2</v>
      </c>
      <c r="D36" s="71">
        <v>4</v>
      </c>
      <c r="E36" s="71">
        <v>7</v>
      </c>
      <c r="F36" s="71">
        <v>6</v>
      </c>
    </row>
    <row r="37" spans="1:6" x14ac:dyDescent="0.35">
      <c r="A37" s="70" t="s">
        <v>275</v>
      </c>
      <c r="B37" s="72">
        <v>19</v>
      </c>
      <c r="C37" s="71">
        <v>7</v>
      </c>
      <c r="D37" s="71">
        <v>1</v>
      </c>
      <c r="E37" s="71">
        <v>1</v>
      </c>
      <c r="F37" s="71">
        <v>4</v>
      </c>
    </row>
    <row r="38" spans="1:6" x14ac:dyDescent="0.35">
      <c r="A38" s="70" t="s">
        <v>276</v>
      </c>
      <c r="B38" s="71">
        <v>1188</v>
      </c>
      <c r="C38" s="71">
        <v>790</v>
      </c>
      <c r="D38" s="71">
        <v>1566</v>
      </c>
      <c r="E38" s="71">
        <v>1992</v>
      </c>
      <c r="F38" s="71">
        <v>2362</v>
      </c>
    </row>
    <row r="39" spans="1:6" x14ac:dyDescent="0.35">
      <c r="A39" s="70" t="s">
        <v>277</v>
      </c>
      <c r="B39" s="72">
        <v>299</v>
      </c>
      <c r="C39" s="71">
        <v>234</v>
      </c>
      <c r="D39" s="71">
        <v>306</v>
      </c>
      <c r="E39" s="71">
        <v>551</v>
      </c>
      <c r="F39" s="71">
        <v>577</v>
      </c>
    </row>
    <row r="40" spans="1:6" x14ac:dyDescent="0.35">
      <c r="A40" s="70" t="s">
        <v>278</v>
      </c>
      <c r="B40" s="71">
        <v>22</v>
      </c>
      <c r="C40" s="71">
        <v>1</v>
      </c>
      <c r="D40" s="71" t="s">
        <v>115</v>
      </c>
      <c r="E40" s="71">
        <v>4</v>
      </c>
      <c r="F40" s="71" t="s">
        <v>115</v>
      </c>
    </row>
    <row r="41" spans="1:6" x14ac:dyDescent="0.35">
      <c r="A41" s="70" t="s">
        <v>279</v>
      </c>
      <c r="B41" s="71">
        <v>1295</v>
      </c>
      <c r="C41" s="71">
        <v>1175</v>
      </c>
      <c r="D41" s="71">
        <v>1042</v>
      </c>
      <c r="E41" s="71">
        <v>1206</v>
      </c>
      <c r="F41" s="71">
        <v>1512</v>
      </c>
    </row>
    <row r="42" spans="1:6" x14ac:dyDescent="0.35">
      <c r="A42" s="70" t="s">
        <v>280</v>
      </c>
      <c r="B42" s="71">
        <v>33</v>
      </c>
      <c r="C42" s="71">
        <v>34</v>
      </c>
      <c r="D42" s="72">
        <v>26</v>
      </c>
      <c r="E42" s="71">
        <v>43</v>
      </c>
      <c r="F42" s="71">
        <v>195</v>
      </c>
    </row>
    <row r="43" spans="1:6" x14ac:dyDescent="0.35">
      <c r="A43" s="70" t="s">
        <v>281</v>
      </c>
      <c r="B43" s="71">
        <v>72</v>
      </c>
      <c r="C43" s="71">
        <v>112</v>
      </c>
      <c r="D43" s="71">
        <v>145</v>
      </c>
      <c r="E43" s="71">
        <v>251</v>
      </c>
      <c r="F43" s="71">
        <v>482</v>
      </c>
    </row>
    <row r="44" spans="1:6" x14ac:dyDescent="0.35">
      <c r="A44" s="70" t="s">
        <v>282</v>
      </c>
      <c r="B44" s="71">
        <v>467</v>
      </c>
      <c r="C44" s="71">
        <v>281</v>
      </c>
      <c r="D44" s="71">
        <v>206</v>
      </c>
      <c r="E44" s="71">
        <v>304</v>
      </c>
      <c r="F44" s="71">
        <v>385</v>
      </c>
    </row>
    <row r="45" spans="1:6" x14ac:dyDescent="0.35">
      <c r="A45" s="70" t="s">
        <v>283</v>
      </c>
      <c r="B45" s="71">
        <v>3</v>
      </c>
      <c r="C45" s="71">
        <v>8</v>
      </c>
      <c r="D45" s="71">
        <v>3</v>
      </c>
      <c r="E45" s="71">
        <v>6</v>
      </c>
      <c r="F45" s="71">
        <v>2</v>
      </c>
    </row>
    <row r="46" spans="1:6" x14ac:dyDescent="0.35">
      <c r="A46" s="70" t="s">
        <v>284</v>
      </c>
      <c r="B46" s="71">
        <v>366</v>
      </c>
      <c r="C46" s="71">
        <v>411</v>
      </c>
      <c r="D46" s="71">
        <v>414</v>
      </c>
      <c r="E46" s="71">
        <v>264</v>
      </c>
      <c r="F46" s="71">
        <v>51</v>
      </c>
    </row>
    <row r="47" spans="1:6" x14ac:dyDescent="0.35">
      <c r="A47" s="70" t="s">
        <v>285</v>
      </c>
      <c r="B47" s="71">
        <v>29</v>
      </c>
      <c r="C47" s="71">
        <v>19</v>
      </c>
      <c r="D47" s="71">
        <v>24</v>
      </c>
      <c r="E47" s="71">
        <v>16</v>
      </c>
      <c r="F47" s="71">
        <v>16</v>
      </c>
    </row>
    <row r="48" spans="1:6" x14ac:dyDescent="0.35">
      <c r="A48" s="70" t="s">
        <v>286</v>
      </c>
      <c r="B48" s="72">
        <v>735</v>
      </c>
      <c r="C48" s="72">
        <v>477</v>
      </c>
      <c r="D48" s="72">
        <v>640</v>
      </c>
      <c r="E48" s="72">
        <v>822</v>
      </c>
      <c r="F48" s="72">
        <v>893</v>
      </c>
    </row>
    <row r="49" spans="1:6" x14ac:dyDescent="0.35">
      <c r="A49" s="70" t="s">
        <v>287</v>
      </c>
      <c r="B49" s="71">
        <v>468</v>
      </c>
      <c r="C49" s="71">
        <v>168</v>
      </c>
      <c r="D49" s="71">
        <v>679</v>
      </c>
      <c r="E49" s="71">
        <v>568</v>
      </c>
      <c r="F49" s="71">
        <v>1415</v>
      </c>
    </row>
    <row r="50" spans="1:6" x14ac:dyDescent="0.35">
      <c r="A50" s="70" t="s">
        <v>288</v>
      </c>
      <c r="B50" s="71">
        <v>264</v>
      </c>
      <c r="C50" s="71">
        <v>284</v>
      </c>
      <c r="D50" s="71">
        <v>76</v>
      </c>
      <c r="E50" s="71">
        <v>177</v>
      </c>
      <c r="F50" s="71">
        <v>156</v>
      </c>
    </row>
    <row r="51" spans="1:6" x14ac:dyDescent="0.35">
      <c r="A51" s="70" t="s">
        <v>289</v>
      </c>
      <c r="B51" s="71">
        <v>1399</v>
      </c>
      <c r="C51" s="71">
        <v>1016</v>
      </c>
      <c r="D51" s="71">
        <v>1142</v>
      </c>
      <c r="E51" s="71">
        <v>1560</v>
      </c>
      <c r="F51" s="71">
        <v>1847</v>
      </c>
    </row>
    <row r="52" spans="1:6" x14ac:dyDescent="0.35">
      <c r="A52" s="70" t="s">
        <v>290</v>
      </c>
      <c r="B52" s="72">
        <v>320</v>
      </c>
      <c r="C52" s="72">
        <v>174</v>
      </c>
      <c r="D52" s="72">
        <v>75</v>
      </c>
      <c r="E52" s="71">
        <v>77</v>
      </c>
      <c r="F52" s="71">
        <v>217</v>
      </c>
    </row>
    <row r="53" spans="1:6" x14ac:dyDescent="0.35">
      <c r="A53" s="70" t="s">
        <v>291</v>
      </c>
      <c r="B53" s="71">
        <v>21</v>
      </c>
      <c r="C53" s="71">
        <v>14</v>
      </c>
      <c r="D53" s="71">
        <v>9</v>
      </c>
      <c r="E53" s="71">
        <v>7</v>
      </c>
      <c r="F53" s="71">
        <v>3</v>
      </c>
    </row>
    <row r="54" spans="1:6" x14ac:dyDescent="0.35">
      <c r="A54" s="70" t="s">
        <v>292</v>
      </c>
      <c r="B54" s="71">
        <v>778</v>
      </c>
      <c r="C54" s="71">
        <v>809</v>
      </c>
      <c r="D54" s="71" t="s">
        <v>115</v>
      </c>
      <c r="E54" s="71" t="s">
        <v>115</v>
      </c>
      <c r="F54" s="71" t="s">
        <v>115</v>
      </c>
    </row>
    <row r="55" spans="1:6" x14ac:dyDescent="0.35">
      <c r="A55" s="70" t="s">
        <v>293</v>
      </c>
      <c r="B55" s="71">
        <v>86</v>
      </c>
      <c r="C55" s="71">
        <v>60</v>
      </c>
      <c r="D55" s="71" t="s">
        <v>115</v>
      </c>
      <c r="E55" s="71" t="s">
        <v>115</v>
      </c>
      <c r="F55" s="71" t="s">
        <v>115</v>
      </c>
    </row>
    <row r="56" spans="1:6" x14ac:dyDescent="0.35">
      <c r="A56" s="70" t="s">
        <v>294</v>
      </c>
      <c r="B56" s="71">
        <v>1</v>
      </c>
      <c r="C56" s="71" t="s">
        <v>115</v>
      </c>
      <c r="D56" s="71" t="s">
        <v>115</v>
      </c>
      <c r="E56" s="71" t="s">
        <v>115</v>
      </c>
      <c r="F56" s="71" t="s">
        <v>115</v>
      </c>
    </row>
    <row r="57" spans="1:6" x14ac:dyDescent="0.35">
      <c r="A57" s="70" t="s">
        <v>295</v>
      </c>
      <c r="B57" s="71">
        <v>218</v>
      </c>
      <c r="C57" s="71">
        <v>227</v>
      </c>
      <c r="D57" s="71">
        <v>292</v>
      </c>
      <c r="E57" s="71">
        <v>318</v>
      </c>
      <c r="F57" s="71">
        <v>512</v>
      </c>
    </row>
    <row r="58" spans="1:6" x14ac:dyDescent="0.35">
      <c r="A58" s="70" t="s">
        <v>296</v>
      </c>
      <c r="B58" s="71">
        <v>221</v>
      </c>
      <c r="C58" s="71">
        <v>154</v>
      </c>
      <c r="D58" s="72">
        <v>88</v>
      </c>
      <c r="E58" s="72">
        <v>215</v>
      </c>
      <c r="F58" s="72">
        <v>277</v>
      </c>
    </row>
    <row r="59" spans="1:6" x14ac:dyDescent="0.35">
      <c r="A59" s="70" t="s">
        <v>297</v>
      </c>
      <c r="B59" s="72">
        <v>60</v>
      </c>
      <c r="C59" s="72">
        <v>74</v>
      </c>
      <c r="D59" s="72">
        <v>48</v>
      </c>
      <c r="E59" s="72">
        <v>71</v>
      </c>
      <c r="F59" s="72">
        <v>35</v>
      </c>
    </row>
    <row r="60" spans="1:6" x14ac:dyDescent="0.35">
      <c r="A60" s="70" t="s">
        <v>298</v>
      </c>
      <c r="B60" s="71">
        <v>112</v>
      </c>
      <c r="C60" s="71">
        <v>67</v>
      </c>
      <c r="D60" s="72">
        <v>81</v>
      </c>
      <c r="E60" s="72">
        <v>82</v>
      </c>
      <c r="F60" s="72">
        <v>84</v>
      </c>
    </row>
    <row r="61" spans="1:6" x14ac:dyDescent="0.35">
      <c r="A61" s="70" t="s">
        <v>299</v>
      </c>
      <c r="B61" s="71">
        <v>6316</v>
      </c>
      <c r="C61" s="72">
        <v>5568</v>
      </c>
      <c r="D61" s="72">
        <v>6454</v>
      </c>
      <c r="E61" s="72">
        <v>8315</v>
      </c>
      <c r="F61" s="72">
        <v>10880</v>
      </c>
    </row>
    <row r="62" spans="1:6" x14ac:dyDescent="0.35">
      <c r="A62" s="70" t="s">
        <v>300</v>
      </c>
      <c r="B62" s="71">
        <v>34</v>
      </c>
      <c r="C62" s="71">
        <v>35</v>
      </c>
      <c r="D62" s="71">
        <v>25</v>
      </c>
      <c r="E62" s="71">
        <v>18</v>
      </c>
      <c r="F62" s="71">
        <v>17</v>
      </c>
    </row>
    <row r="63" spans="1:6" x14ac:dyDescent="0.35">
      <c r="A63" s="70" t="s">
        <v>301</v>
      </c>
      <c r="B63" s="71">
        <v>182</v>
      </c>
      <c r="C63" s="71">
        <v>222</v>
      </c>
      <c r="D63" s="71">
        <v>271</v>
      </c>
      <c r="E63" s="71">
        <v>305</v>
      </c>
      <c r="F63" s="71">
        <v>305</v>
      </c>
    </row>
    <row r="64" spans="1:6" x14ac:dyDescent="0.35">
      <c r="A64" s="70" t="s">
        <v>302</v>
      </c>
      <c r="B64" s="71">
        <v>7</v>
      </c>
      <c r="C64" s="71" t="s">
        <v>115</v>
      </c>
      <c r="D64" s="71">
        <v>2</v>
      </c>
      <c r="E64" s="71">
        <v>1</v>
      </c>
      <c r="F64" s="71" t="s">
        <v>115</v>
      </c>
    </row>
    <row r="65" spans="1:6" x14ac:dyDescent="0.35">
      <c r="A65" s="70" t="s">
        <v>303</v>
      </c>
      <c r="B65" s="71">
        <v>419</v>
      </c>
      <c r="C65" s="71">
        <v>340</v>
      </c>
      <c r="D65" s="71">
        <v>154</v>
      </c>
      <c r="E65" s="71">
        <v>921</v>
      </c>
      <c r="F65" s="71">
        <v>174</v>
      </c>
    </row>
    <row r="66" spans="1:6" x14ac:dyDescent="0.35">
      <c r="A66" s="70" t="s">
        <v>304</v>
      </c>
      <c r="B66" s="71">
        <v>4</v>
      </c>
      <c r="C66" s="71">
        <v>5</v>
      </c>
      <c r="D66" s="71" t="s">
        <v>115</v>
      </c>
      <c r="E66" s="71" t="s">
        <v>115</v>
      </c>
      <c r="F66" s="71" t="s">
        <v>115</v>
      </c>
    </row>
    <row r="67" spans="1:6" x14ac:dyDescent="0.35">
      <c r="A67" s="70" t="s">
        <v>305</v>
      </c>
      <c r="B67" s="71">
        <v>396</v>
      </c>
      <c r="C67" s="71">
        <v>463</v>
      </c>
      <c r="D67" s="71">
        <v>283</v>
      </c>
      <c r="E67" s="71">
        <v>248</v>
      </c>
      <c r="F67" s="71">
        <v>27</v>
      </c>
    </row>
    <row r="68" spans="1:6" x14ac:dyDescent="0.35">
      <c r="A68" s="70"/>
      <c r="B68" s="71"/>
      <c r="C68" s="71"/>
      <c r="D68" s="71"/>
      <c r="E68" s="71"/>
      <c r="F68" s="71"/>
    </row>
    <row r="69" spans="1:6" x14ac:dyDescent="0.35">
      <c r="A69" s="70"/>
      <c r="B69" s="71"/>
      <c r="C69" s="71"/>
      <c r="D69" s="71"/>
      <c r="E69" s="71"/>
      <c r="F69" s="71"/>
    </row>
    <row r="70" spans="1:6" x14ac:dyDescent="0.35">
      <c r="A70" s="70"/>
      <c r="B70" s="71"/>
      <c r="C70" s="71"/>
      <c r="D70" s="71"/>
      <c r="E70" s="71"/>
      <c r="F70" s="71"/>
    </row>
    <row r="71" spans="1:6" x14ac:dyDescent="0.35">
      <c r="A71" s="70"/>
      <c r="B71" s="71"/>
      <c r="C71" s="71"/>
      <c r="D71" s="72"/>
      <c r="E71" s="72"/>
      <c r="F71" s="72"/>
    </row>
    <row r="72" spans="1:6" x14ac:dyDescent="0.35">
      <c r="A72" s="70"/>
      <c r="B72" s="71"/>
      <c r="C72" s="71"/>
      <c r="D72" s="71"/>
      <c r="E72" s="71"/>
      <c r="F72" s="7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B799D-BA8A-4F21-BD2B-0F394414A799}">
  <dimension ref="A1:X29"/>
  <sheetViews>
    <sheetView zoomScaleNormal="100" workbookViewId="0"/>
  </sheetViews>
  <sheetFormatPr defaultColWidth="8.7265625" defaultRowHeight="14.5" x14ac:dyDescent="0.35"/>
  <cols>
    <col min="1" max="1" width="35.453125" customWidth="1"/>
  </cols>
  <sheetData>
    <row r="1" spans="1:11" x14ac:dyDescent="0.35">
      <c r="A1" s="65" t="str">
        <f>Index!B14</f>
        <v>Recruitment data – proportion of appointments by gender and salary band, 2019– 2023</v>
      </c>
      <c r="G1" s="114"/>
      <c r="H1" s="114"/>
      <c r="I1" s="114"/>
    </row>
    <row r="2" spans="1:11" ht="26" x14ac:dyDescent="0.35">
      <c r="A2" s="131" t="s">
        <v>306</v>
      </c>
      <c r="B2" s="73" t="s">
        <v>218</v>
      </c>
      <c r="C2" s="73" t="s">
        <v>219</v>
      </c>
      <c r="D2" s="73" t="s">
        <v>221</v>
      </c>
      <c r="E2" s="73" t="s">
        <v>222</v>
      </c>
      <c r="F2" s="73" t="s">
        <v>224</v>
      </c>
      <c r="G2" s="73" t="s">
        <v>225</v>
      </c>
      <c r="H2" s="73" t="s">
        <v>227</v>
      </c>
      <c r="I2" s="73" t="s">
        <v>228</v>
      </c>
      <c r="J2" s="73" t="s">
        <v>230</v>
      </c>
      <c r="K2" s="73" t="s">
        <v>231</v>
      </c>
    </row>
    <row r="3" spans="1:11" x14ac:dyDescent="0.35">
      <c r="A3" s="132" t="s">
        <v>117</v>
      </c>
      <c r="B3" s="133">
        <v>0.50466101694915255</v>
      </c>
      <c r="C3" s="133">
        <v>0.49533898305084745</v>
      </c>
      <c r="D3" s="133">
        <v>0.5161582603443069</v>
      </c>
      <c r="E3" s="133">
        <v>0.48384173965569316</v>
      </c>
      <c r="F3" s="133">
        <v>0.40127727514635442</v>
      </c>
      <c r="G3" s="133">
        <v>0.59872272485364553</v>
      </c>
      <c r="H3" s="133">
        <v>0.38175359880351467</v>
      </c>
      <c r="I3" s="133">
        <v>0.61824640119648533</v>
      </c>
      <c r="J3" s="133">
        <v>0.32584838764139795</v>
      </c>
      <c r="K3" s="133">
        <v>0.6741516123586021</v>
      </c>
    </row>
    <row r="4" spans="1:11" x14ac:dyDescent="0.35">
      <c r="A4" s="132" t="s">
        <v>118</v>
      </c>
      <c r="B4" s="133">
        <v>0.25906526994359386</v>
      </c>
      <c r="C4" s="133">
        <v>0.74093473005640609</v>
      </c>
      <c r="D4" s="133">
        <v>0.29291087303396396</v>
      </c>
      <c r="E4" s="133">
        <v>0.70708912696603599</v>
      </c>
      <c r="F4" s="133">
        <v>0.24251101321585902</v>
      </c>
      <c r="G4" s="133">
        <v>0.75748898678414101</v>
      </c>
      <c r="H4" s="133">
        <v>0.27356675644478645</v>
      </c>
      <c r="I4" s="133">
        <v>0.72643324355521355</v>
      </c>
      <c r="J4" s="133">
        <v>0.22706422018348624</v>
      </c>
      <c r="K4" s="133">
        <v>0.77293577981651373</v>
      </c>
    </row>
    <row r="5" spans="1:11" x14ac:dyDescent="0.35">
      <c r="A5" s="132" t="s">
        <v>119</v>
      </c>
      <c r="B5" s="133">
        <v>0.38264525993883791</v>
      </c>
      <c r="C5" s="133">
        <v>0.61735474006116209</v>
      </c>
      <c r="D5" s="133">
        <v>0.3506151142355009</v>
      </c>
      <c r="E5" s="133">
        <v>0.64938488576449915</v>
      </c>
      <c r="F5" s="133">
        <v>0.35333678220382825</v>
      </c>
      <c r="G5" s="133">
        <v>0.64666321779617175</v>
      </c>
      <c r="H5" s="133">
        <v>0.33878729547641961</v>
      </c>
      <c r="I5" s="133">
        <v>0.66121270452358039</v>
      </c>
      <c r="J5" s="133">
        <v>0.35668276972624796</v>
      </c>
      <c r="K5" s="133">
        <v>0.64331723027375198</v>
      </c>
    </row>
    <row r="6" spans="1:11" x14ac:dyDescent="0.35">
      <c r="A6" s="132" t="s">
        <v>120</v>
      </c>
      <c r="B6" s="133">
        <v>0.35707547169811321</v>
      </c>
      <c r="C6" s="133">
        <v>0.64292452830188684</v>
      </c>
      <c r="D6" s="133">
        <v>0.34956843403205917</v>
      </c>
      <c r="E6" s="133">
        <v>0.65043156596794083</v>
      </c>
      <c r="F6" s="133">
        <v>0.3269555430500844</v>
      </c>
      <c r="G6" s="133">
        <v>0.67304445694991555</v>
      </c>
      <c r="H6" s="133">
        <v>0.31192129629629628</v>
      </c>
      <c r="I6" s="133">
        <v>0.68807870370370372</v>
      </c>
      <c r="J6" s="133">
        <v>0.34134842055634135</v>
      </c>
      <c r="K6" s="133">
        <v>0.6586515794436586</v>
      </c>
    </row>
    <row r="7" spans="1:11" x14ac:dyDescent="0.35">
      <c r="A7" s="132" t="s">
        <v>121</v>
      </c>
      <c r="B7" s="133">
        <v>0.40700218818380746</v>
      </c>
      <c r="C7" s="133">
        <v>0.5929978118161926</v>
      </c>
      <c r="D7" s="133">
        <v>0.39727315467795016</v>
      </c>
      <c r="E7" s="133">
        <v>0.60272684532204979</v>
      </c>
      <c r="F7" s="133">
        <v>0.39334027055150883</v>
      </c>
      <c r="G7" s="133">
        <v>0.60665972944849111</v>
      </c>
      <c r="H7" s="133">
        <v>0.34850513163766178</v>
      </c>
      <c r="I7" s="133">
        <v>0.65149486836233828</v>
      </c>
      <c r="J7" s="133">
        <v>0.36233108108108109</v>
      </c>
      <c r="K7" s="133">
        <v>0.63766891891891897</v>
      </c>
    </row>
    <row r="8" spans="1:11" x14ac:dyDescent="0.35">
      <c r="A8" s="132" t="s">
        <v>122</v>
      </c>
      <c r="B8" s="133">
        <v>0.40042181379933717</v>
      </c>
      <c r="C8" s="133">
        <v>0.59957818620066283</v>
      </c>
      <c r="D8" s="133">
        <v>0.37900035958288386</v>
      </c>
      <c r="E8" s="133">
        <v>0.62099964041711619</v>
      </c>
      <c r="F8" s="133">
        <v>0.33607622347336508</v>
      </c>
      <c r="G8" s="133">
        <v>0.66392377652663492</v>
      </c>
      <c r="H8" s="133">
        <v>0.268806161745828</v>
      </c>
      <c r="I8" s="133">
        <v>0.73119383825417206</v>
      </c>
      <c r="J8" s="133">
        <v>0.24484880920524485</v>
      </c>
      <c r="K8" s="133">
        <v>0.75515119079475512</v>
      </c>
    </row>
    <row r="9" spans="1:11" x14ac:dyDescent="0.35">
      <c r="A9" s="132" t="s">
        <v>123</v>
      </c>
      <c r="B9" s="133">
        <v>0.41832838353839624</v>
      </c>
      <c r="C9" s="133">
        <v>0.5816716164616037</v>
      </c>
      <c r="D9" s="133">
        <v>0.42848297213622288</v>
      </c>
      <c r="E9" s="133">
        <v>0.57151702786377712</v>
      </c>
      <c r="F9" s="133">
        <v>0.35064935064935066</v>
      </c>
      <c r="G9" s="133">
        <v>0.64935064935064934</v>
      </c>
      <c r="H9" s="133">
        <v>0.33511904761904759</v>
      </c>
      <c r="I9" s="133">
        <v>0.66488095238095235</v>
      </c>
      <c r="J9" s="133">
        <v>0.33063006862133498</v>
      </c>
      <c r="K9" s="133">
        <v>0.66936993137866496</v>
      </c>
    </row>
    <row r="10" spans="1:11" x14ac:dyDescent="0.35">
      <c r="A10" s="132" t="s">
        <v>124</v>
      </c>
      <c r="B10" s="133">
        <v>0.51302083333333337</v>
      </c>
      <c r="C10" s="133">
        <v>0.48697916666666669</v>
      </c>
      <c r="D10" s="133">
        <v>0.56313131313131315</v>
      </c>
      <c r="E10" s="133">
        <v>0.43686868686868685</v>
      </c>
      <c r="F10" s="133">
        <v>0.52105263157894732</v>
      </c>
      <c r="G10" s="133">
        <v>0.47894736842105262</v>
      </c>
      <c r="H10" s="133">
        <v>0.4632768361581921</v>
      </c>
      <c r="I10" s="133">
        <v>0.53672316384180796</v>
      </c>
      <c r="J10" s="133">
        <v>0.47179487179487178</v>
      </c>
      <c r="K10" s="133">
        <v>0.52820512820512822</v>
      </c>
    </row>
    <row r="11" spans="1:11" x14ac:dyDescent="0.35">
      <c r="A11" s="132" t="s">
        <v>125</v>
      </c>
      <c r="B11" s="133">
        <v>0.58333333333333337</v>
      </c>
      <c r="C11" s="133">
        <v>0.41666666666666669</v>
      </c>
      <c r="D11" s="133">
        <v>0.52985074626865669</v>
      </c>
      <c r="E11" s="133">
        <v>0.47014925373134331</v>
      </c>
      <c r="F11" s="133">
        <v>0.55882352941176472</v>
      </c>
      <c r="G11" s="133">
        <v>0.44117647058823528</v>
      </c>
      <c r="H11" s="133">
        <v>0.58974358974358976</v>
      </c>
      <c r="I11" s="133">
        <v>0.41025641025641024</v>
      </c>
      <c r="J11" s="133">
        <v>0.37037037037037035</v>
      </c>
      <c r="K11" s="133">
        <v>0.62962962962962965</v>
      </c>
    </row>
    <row r="12" spans="1:11" x14ac:dyDescent="0.35">
      <c r="A12" s="132" t="s">
        <v>307</v>
      </c>
      <c r="B12" s="133">
        <v>0.46153846153846156</v>
      </c>
      <c r="C12" s="133">
        <v>0.53846153846153844</v>
      </c>
      <c r="D12" s="133">
        <v>0.36842105263157893</v>
      </c>
      <c r="E12" s="133">
        <v>0.63157894736842102</v>
      </c>
      <c r="F12" s="133">
        <v>0.52173913043478259</v>
      </c>
      <c r="G12" s="133">
        <v>0.47826086956521741</v>
      </c>
      <c r="H12" s="133">
        <v>0.54545454545454541</v>
      </c>
      <c r="I12" s="133">
        <v>0.45454545454545453</v>
      </c>
      <c r="J12" s="133">
        <v>0.5</v>
      </c>
      <c r="K12" s="133">
        <v>0.5</v>
      </c>
    </row>
    <row r="29" spans="24:24" x14ac:dyDescent="0.35">
      <c r="X29" s="46"/>
    </row>
  </sheetData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D2334-C8B4-4C1B-AF7C-5228E62AB359}">
  <dimension ref="A1:M74"/>
  <sheetViews>
    <sheetView zoomScaleNormal="100" workbookViewId="0"/>
  </sheetViews>
  <sheetFormatPr defaultColWidth="8.7265625" defaultRowHeight="14.5" x14ac:dyDescent="0.35"/>
  <cols>
    <col min="1" max="1" width="35.453125" style="2" customWidth="1"/>
    <col min="2" max="9" width="9" customWidth="1"/>
    <col min="11" max="11" width="9.1796875" customWidth="1"/>
  </cols>
  <sheetData>
    <row r="1" spans="1:13" x14ac:dyDescent="0.35">
      <c r="A1" s="74" t="str">
        <f>Index!B15</f>
        <v>Median tenure (years) for non-casual public sector employees by ANZSCO Major Group, 2016–2023</v>
      </c>
    </row>
    <row r="2" spans="1:13" x14ac:dyDescent="0.35">
      <c r="A2" s="21" t="s">
        <v>308</v>
      </c>
      <c r="B2" s="108">
        <v>2012</v>
      </c>
      <c r="C2" s="108">
        <v>2013</v>
      </c>
      <c r="D2" s="108">
        <v>2014</v>
      </c>
      <c r="E2" s="108">
        <v>2015</v>
      </c>
      <c r="F2" s="108">
        <v>2016</v>
      </c>
      <c r="G2" s="108">
        <v>2017</v>
      </c>
      <c r="H2" s="108">
        <v>2018</v>
      </c>
      <c r="I2" s="108">
        <v>2019</v>
      </c>
      <c r="J2" s="108">
        <v>2020</v>
      </c>
      <c r="K2" s="108">
        <v>2021</v>
      </c>
      <c r="L2" s="108">
        <v>2022</v>
      </c>
      <c r="M2" s="108">
        <v>2023</v>
      </c>
    </row>
    <row r="3" spans="1:13" x14ac:dyDescent="0.35">
      <c r="A3" s="13" t="s">
        <v>309</v>
      </c>
      <c r="B3" s="115">
        <v>8.6899379999999997</v>
      </c>
      <c r="C3" s="115">
        <v>8.8898010000000003</v>
      </c>
      <c r="D3" s="115">
        <v>8.9226550000000007</v>
      </c>
      <c r="E3" s="115">
        <v>8.7282679999999999</v>
      </c>
      <c r="F3" s="115">
        <v>8.9007520000000007</v>
      </c>
      <c r="G3" s="115">
        <v>8.5681034999999994</v>
      </c>
      <c r="H3" s="115">
        <v>7.8576309999999996</v>
      </c>
      <c r="I3" s="115">
        <v>7.080082</v>
      </c>
      <c r="J3" s="115">
        <v>6.6666660000000002</v>
      </c>
      <c r="K3" s="115">
        <v>6.4065700000000003</v>
      </c>
      <c r="L3" s="115">
        <v>5.8726890000000003</v>
      </c>
      <c r="M3" s="115">
        <v>5.390828</v>
      </c>
    </row>
    <row r="4" spans="1:13" x14ac:dyDescent="0.35">
      <c r="A4" s="13" t="s">
        <v>310</v>
      </c>
      <c r="B4" s="115">
        <v>8.9500340000000005</v>
      </c>
      <c r="C4" s="115">
        <v>9.290896</v>
      </c>
      <c r="D4" s="115">
        <v>9.3004789999999993</v>
      </c>
      <c r="E4" s="115">
        <v>9.3415459999999992</v>
      </c>
      <c r="F4" s="115">
        <v>9.4318950000000008</v>
      </c>
      <c r="G4" s="115">
        <v>9.4373710000000006</v>
      </c>
      <c r="H4" s="115">
        <v>9.3032160000000008</v>
      </c>
      <c r="I4" s="115">
        <v>8.2943184999999993</v>
      </c>
      <c r="J4" s="115">
        <v>7.8986989999999997</v>
      </c>
      <c r="K4" s="115">
        <v>7.4099925000000004</v>
      </c>
      <c r="L4" s="115">
        <v>7.463381</v>
      </c>
      <c r="M4" s="115">
        <v>6.5242979999999999</v>
      </c>
    </row>
    <row r="5" spans="1:13" x14ac:dyDescent="0.35">
      <c r="A5" s="13" t="s">
        <v>311</v>
      </c>
      <c r="B5" s="115">
        <v>8.3586580000000001</v>
      </c>
      <c r="C5" s="115">
        <v>8.4024640000000002</v>
      </c>
      <c r="D5" s="115">
        <v>8.3860360000000007</v>
      </c>
      <c r="E5" s="115">
        <v>8.4407929999999993</v>
      </c>
      <c r="F5" s="115">
        <v>8.7583839999999995</v>
      </c>
      <c r="G5" s="115">
        <v>8.8049280000000003</v>
      </c>
      <c r="H5" s="115">
        <v>8.4599580000000003</v>
      </c>
      <c r="I5" s="115">
        <v>8.3915120000000005</v>
      </c>
      <c r="J5" s="115">
        <v>8.3449690000000007</v>
      </c>
      <c r="K5" s="115">
        <v>8.2984249999999999</v>
      </c>
      <c r="L5" s="115">
        <v>7.8850100000000003</v>
      </c>
      <c r="M5" s="115">
        <v>7.4579050000000002</v>
      </c>
    </row>
    <row r="6" spans="1:13" x14ac:dyDescent="0.35">
      <c r="A6" s="13" t="s">
        <v>312</v>
      </c>
      <c r="B6" s="115">
        <v>8.1656394999999993</v>
      </c>
      <c r="C6" s="115">
        <v>8.4982880000000005</v>
      </c>
      <c r="D6" s="115">
        <v>8.9199169999999999</v>
      </c>
      <c r="E6" s="115">
        <v>9.1663239999999995</v>
      </c>
      <c r="F6" s="115">
        <v>9.4455849999999995</v>
      </c>
      <c r="G6" s="115">
        <v>9.9548249999999996</v>
      </c>
      <c r="H6" s="115">
        <v>9.9904170000000008</v>
      </c>
      <c r="I6" s="115">
        <v>9.5195064999999985</v>
      </c>
      <c r="J6" s="115">
        <v>9.2416149999999995</v>
      </c>
      <c r="K6" s="115">
        <v>8.3449690000000007</v>
      </c>
      <c r="L6" s="115">
        <v>7.1375770000000003</v>
      </c>
      <c r="M6" s="115">
        <v>6.2559889999999996</v>
      </c>
    </row>
    <row r="7" spans="1:13" x14ac:dyDescent="0.35">
      <c r="A7" s="13" t="s">
        <v>313</v>
      </c>
      <c r="B7" s="115">
        <v>13.806981</v>
      </c>
      <c r="C7" s="115">
        <v>13.941136</v>
      </c>
      <c r="D7" s="115">
        <v>12.581792999999999</v>
      </c>
      <c r="E7" s="115">
        <v>12.3490755</v>
      </c>
      <c r="F7" s="115">
        <v>12.580424000000001</v>
      </c>
      <c r="G7" s="115">
        <v>11.392196999999999</v>
      </c>
      <c r="H7" s="115">
        <v>10.568104</v>
      </c>
      <c r="I7" s="115">
        <v>10.108145</v>
      </c>
      <c r="J7" s="115">
        <v>9.5592055000000009</v>
      </c>
      <c r="K7" s="115">
        <v>9.1307320000000001</v>
      </c>
      <c r="L7" s="115">
        <v>8.4407929999999993</v>
      </c>
      <c r="M7" s="115">
        <v>8.1834360000000004</v>
      </c>
    </row>
    <row r="8" spans="1:13" x14ac:dyDescent="0.35">
      <c r="A8" s="13" t="s">
        <v>314</v>
      </c>
      <c r="B8" s="115">
        <v>7.9425049999999997</v>
      </c>
      <c r="C8" s="115">
        <v>9.3196440000000003</v>
      </c>
      <c r="D8" s="115">
        <v>9.4401089999999996</v>
      </c>
      <c r="E8" s="115">
        <v>9.7029429999999994</v>
      </c>
      <c r="F8" s="115">
        <v>10.472279</v>
      </c>
      <c r="G8" s="115">
        <v>10.453113999999999</v>
      </c>
      <c r="H8" s="115">
        <v>10.376454000000001</v>
      </c>
      <c r="I8" s="115">
        <v>10.165639000000001</v>
      </c>
      <c r="J8" s="115">
        <v>9.9425045000000001</v>
      </c>
      <c r="K8" s="115">
        <v>9.859</v>
      </c>
      <c r="L8" s="115">
        <v>9.2648869999999999</v>
      </c>
      <c r="M8" s="115">
        <v>7.7700199999999997</v>
      </c>
    </row>
    <row r="9" spans="1:13" x14ac:dyDescent="0.35">
      <c r="A9" s="13" t="s">
        <v>315</v>
      </c>
      <c r="B9" s="115">
        <v>9.2648869999999999</v>
      </c>
      <c r="C9" s="115">
        <v>9.8466795000000005</v>
      </c>
      <c r="D9" s="115">
        <v>10.203969000000001</v>
      </c>
      <c r="E9" s="115">
        <v>10.798083</v>
      </c>
      <c r="F9" s="115">
        <v>11.04449</v>
      </c>
      <c r="G9" s="115">
        <v>11.125256</v>
      </c>
      <c r="H9" s="115">
        <v>10.527036000000001</v>
      </c>
      <c r="I9" s="115">
        <v>10.412046</v>
      </c>
      <c r="J9" s="115">
        <v>10.146475000000001</v>
      </c>
      <c r="K9" s="115">
        <v>10.395619</v>
      </c>
      <c r="L9" s="115">
        <v>11.134838999999999</v>
      </c>
      <c r="M9" s="115">
        <v>9.9438739999999992</v>
      </c>
    </row>
    <row r="12" spans="1:13" x14ac:dyDescent="0.35">
      <c r="A12"/>
    </row>
    <row r="13" spans="1:13" x14ac:dyDescent="0.35">
      <c r="A13"/>
    </row>
    <row r="14" spans="1:13" x14ac:dyDescent="0.35">
      <c r="A14"/>
    </row>
    <row r="15" spans="1:13" x14ac:dyDescent="0.35">
      <c r="A15"/>
    </row>
    <row r="16" spans="1:13" x14ac:dyDescent="0.35">
      <c r="A16"/>
    </row>
    <row r="17" spans="1:1" x14ac:dyDescent="0.35">
      <c r="A17"/>
    </row>
    <row r="18" spans="1:1" x14ac:dyDescent="0.35">
      <c r="A18"/>
    </row>
    <row r="19" spans="1:1" x14ac:dyDescent="0.35">
      <c r="A19"/>
    </row>
    <row r="20" spans="1:1" x14ac:dyDescent="0.35">
      <c r="A20"/>
    </row>
    <row r="21" spans="1:1" x14ac:dyDescent="0.35">
      <c r="A21"/>
    </row>
    <row r="22" spans="1:1" x14ac:dyDescent="0.35">
      <c r="A22"/>
    </row>
    <row r="23" spans="1:1" x14ac:dyDescent="0.35">
      <c r="A23"/>
    </row>
    <row r="24" spans="1:1" x14ac:dyDescent="0.35">
      <c r="A24"/>
    </row>
    <row r="25" spans="1:1" x14ac:dyDescent="0.35">
      <c r="A25"/>
    </row>
    <row r="26" spans="1:1" x14ac:dyDescent="0.35">
      <c r="A26"/>
    </row>
    <row r="27" spans="1:1" x14ac:dyDescent="0.35">
      <c r="A27"/>
    </row>
    <row r="28" spans="1:1" x14ac:dyDescent="0.35">
      <c r="A28"/>
    </row>
    <row r="29" spans="1:1" x14ac:dyDescent="0.35">
      <c r="A29"/>
    </row>
    <row r="30" spans="1:1" x14ac:dyDescent="0.35">
      <c r="A30"/>
    </row>
    <row r="31" spans="1:1" x14ac:dyDescent="0.35">
      <c r="A31"/>
    </row>
    <row r="32" spans="1:1" x14ac:dyDescent="0.35">
      <c r="A32"/>
    </row>
    <row r="33" spans="1:1" x14ac:dyDescent="0.35">
      <c r="A33"/>
    </row>
    <row r="34" spans="1:1" x14ac:dyDescent="0.35">
      <c r="A34"/>
    </row>
    <row r="35" spans="1:1" x14ac:dyDescent="0.35">
      <c r="A35"/>
    </row>
    <row r="36" spans="1:1" x14ac:dyDescent="0.35">
      <c r="A36"/>
    </row>
    <row r="37" spans="1:1" x14ac:dyDescent="0.35">
      <c r="A37"/>
    </row>
    <row r="38" spans="1:1" x14ac:dyDescent="0.35">
      <c r="A38"/>
    </row>
    <row r="39" spans="1:1" x14ac:dyDescent="0.35">
      <c r="A39"/>
    </row>
    <row r="40" spans="1:1" x14ac:dyDescent="0.35">
      <c r="A40"/>
    </row>
    <row r="41" spans="1:1" x14ac:dyDescent="0.35">
      <c r="A41"/>
    </row>
    <row r="42" spans="1:1" x14ac:dyDescent="0.35">
      <c r="A42"/>
    </row>
    <row r="43" spans="1:1" x14ac:dyDescent="0.35">
      <c r="A43"/>
    </row>
    <row r="44" spans="1:1" x14ac:dyDescent="0.35">
      <c r="A44"/>
    </row>
    <row r="45" spans="1:1" x14ac:dyDescent="0.35">
      <c r="A45"/>
    </row>
    <row r="46" spans="1:1" x14ac:dyDescent="0.35">
      <c r="A46"/>
    </row>
    <row r="47" spans="1:1" x14ac:dyDescent="0.35">
      <c r="A47"/>
    </row>
    <row r="48" spans="1:1" x14ac:dyDescent="0.35">
      <c r="A48"/>
    </row>
    <row r="49" spans="1:1" x14ac:dyDescent="0.35">
      <c r="A49"/>
    </row>
    <row r="50" spans="1:1" x14ac:dyDescent="0.35">
      <c r="A50"/>
    </row>
    <row r="51" spans="1:1" x14ac:dyDescent="0.35">
      <c r="A51"/>
    </row>
    <row r="52" spans="1:1" x14ac:dyDescent="0.35">
      <c r="A52"/>
    </row>
    <row r="53" spans="1:1" x14ac:dyDescent="0.35">
      <c r="A53"/>
    </row>
    <row r="54" spans="1:1" x14ac:dyDescent="0.35">
      <c r="A54"/>
    </row>
    <row r="55" spans="1:1" x14ac:dyDescent="0.35">
      <c r="A55"/>
    </row>
    <row r="56" spans="1:1" x14ac:dyDescent="0.35">
      <c r="A56"/>
    </row>
    <row r="57" spans="1:1" x14ac:dyDescent="0.35">
      <c r="A57"/>
    </row>
    <row r="58" spans="1:1" x14ac:dyDescent="0.35">
      <c r="A58"/>
    </row>
    <row r="59" spans="1:1" x14ac:dyDescent="0.35">
      <c r="A59"/>
    </row>
    <row r="60" spans="1:1" x14ac:dyDescent="0.35">
      <c r="A60"/>
    </row>
    <row r="61" spans="1:1" x14ac:dyDescent="0.35">
      <c r="A61"/>
    </row>
    <row r="62" spans="1:1" x14ac:dyDescent="0.35">
      <c r="A62"/>
    </row>
    <row r="63" spans="1:1" x14ac:dyDescent="0.35">
      <c r="A63"/>
    </row>
    <row r="64" spans="1:1" x14ac:dyDescent="0.35">
      <c r="A64"/>
    </row>
    <row r="65" spans="1:1" x14ac:dyDescent="0.35">
      <c r="A65"/>
    </row>
    <row r="66" spans="1:1" x14ac:dyDescent="0.35">
      <c r="A66"/>
    </row>
    <row r="67" spans="1:1" x14ac:dyDescent="0.35">
      <c r="A67"/>
    </row>
    <row r="68" spans="1:1" x14ac:dyDescent="0.35">
      <c r="A68"/>
    </row>
    <row r="69" spans="1:1" x14ac:dyDescent="0.35">
      <c r="A69"/>
    </row>
    <row r="70" spans="1:1" x14ac:dyDescent="0.35">
      <c r="A70"/>
    </row>
    <row r="71" spans="1:1" x14ac:dyDescent="0.35">
      <c r="A71"/>
    </row>
    <row r="72" spans="1:1" x14ac:dyDescent="0.35">
      <c r="A72"/>
    </row>
    <row r="73" spans="1:1" x14ac:dyDescent="0.35">
      <c r="A73"/>
    </row>
    <row r="74" spans="1:1" x14ac:dyDescent="0.35">
      <c r="A74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E7BF3-D1C6-4CCA-8DDE-C1C805A034AF}">
  <dimension ref="A1:M13"/>
  <sheetViews>
    <sheetView workbookViewId="0"/>
  </sheetViews>
  <sheetFormatPr defaultColWidth="9.1796875" defaultRowHeight="14.5" x14ac:dyDescent="0.35"/>
  <cols>
    <col min="1" max="1" width="22.453125" customWidth="1"/>
  </cols>
  <sheetData>
    <row r="1" spans="1:13" x14ac:dyDescent="0.35">
      <c r="A1" s="65" t="str">
        <f>Index!B16</f>
        <v>Paid unscheduled absence (hours per FTE) by age, 2012–2023</v>
      </c>
    </row>
    <row r="2" spans="1:13" x14ac:dyDescent="0.35">
      <c r="A2" s="116" t="s">
        <v>130</v>
      </c>
      <c r="B2" s="108">
        <v>2012</v>
      </c>
      <c r="C2" s="108">
        <v>2013</v>
      </c>
      <c r="D2" s="108">
        <v>2014</v>
      </c>
      <c r="E2" s="108">
        <v>2015</v>
      </c>
      <c r="F2" s="108">
        <v>2016</v>
      </c>
      <c r="G2" s="108">
        <v>2017</v>
      </c>
      <c r="H2" s="108">
        <v>2018</v>
      </c>
      <c r="I2" s="108">
        <v>2019</v>
      </c>
      <c r="J2" s="108">
        <v>2020</v>
      </c>
      <c r="K2" s="108">
        <v>2021</v>
      </c>
      <c r="L2" s="108">
        <v>2022</v>
      </c>
      <c r="M2" s="108">
        <v>2023</v>
      </c>
    </row>
    <row r="3" spans="1:13" x14ac:dyDescent="0.35">
      <c r="A3" s="117" t="s">
        <v>316</v>
      </c>
      <c r="B3" s="118">
        <v>40.97477302035967</v>
      </c>
      <c r="C3" s="118">
        <v>38.126756498885179</v>
      </c>
      <c r="D3" s="118">
        <v>38.318445640511172</v>
      </c>
      <c r="E3" s="118">
        <v>40.740687830296288</v>
      </c>
      <c r="F3" s="118">
        <v>37.367637531773461</v>
      </c>
      <c r="G3" s="118">
        <v>38.611303524397172</v>
      </c>
      <c r="H3" s="118">
        <v>42.842823144232668</v>
      </c>
      <c r="I3" s="118">
        <v>40.469792300700988</v>
      </c>
      <c r="J3" s="118">
        <v>38.464727328778032</v>
      </c>
      <c r="K3" s="118">
        <v>41.811876071947779</v>
      </c>
      <c r="L3" s="118">
        <v>52.929629946753103</v>
      </c>
      <c r="M3" s="118">
        <v>44.166167872888082</v>
      </c>
    </row>
    <row r="4" spans="1:13" x14ac:dyDescent="0.35">
      <c r="A4" s="117" t="s">
        <v>317</v>
      </c>
      <c r="B4" s="118">
        <v>46.174683364292093</v>
      </c>
      <c r="C4" s="118">
        <v>43.880829892414361</v>
      </c>
      <c r="D4" s="118">
        <v>45.046984838210278</v>
      </c>
      <c r="E4" s="118">
        <v>45.923671652042451</v>
      </c>
      <c r="F4" s="118">
        <v>44.654152744094809</v>
      </c>
      <c r="G4" s="118">
        <v>43.213207307169121</v>
      </c>
      <c r="H4" s="118">
        <v>43.937959990414981</v>
      </c>
      <c r="I4" s="118">
        <v>44.547783091847371</v>
      </c>
      <c r="J4" s="118">
        <v>43.524061017252123</v>
      </c>
      <c r="K4" s="118">
        <v>47.507055357378029</v>
      </c>
      <c r="L4" s="118">
        <v>59.65806103714047</v>
      </c>
      <c r="M4" s="118">
        <v>54.931132666261789</v>
      </c>
    </row>
    <row r="5" spans="1:13" x14ac:dyDescent="0.35">
      <c r="A5" s="117" t="s">
        <v>318</v>
      </c>
      <c r="B5" s="118">
        <v>49.604473600921821</v>
      </c>
      <c r="C5" s="118">
        <v>48.731841535611217</v>
      </c>
      <c r="D5" s="118">
        <v>48.896032874746361</v>
      </c>
      <c r="E5" s="118">
        <v>49.514348505350952</v>
      </c>
      <c r="F5" s="118">
        <v>50.12905431880155</v>
      </c>
      <c r="G5" s="118">
        <v>48.261720935707586</v>
      </c>
      <c r="H5" s="118">
        <v>49.158944120885828</v>
      </c>
      <c r="I5" s="118">
        <v>49.82978858330749</v>
      </c>
      <c r="J5" s="118">
        <v>48.506686169540373</v>
      </c>
      <c r="K5" s="118">
        <v>52.242208184328852</v>
      </c>
      <c r="L5" s="118">
        <v>60.632955283404023</v>
      </c>
      <c r="M5" s="118">
        <v>61.197721732676087</v>
      </c>
    </row>
    <row r="6" spans="1:13" x14ac:dyDescent="0.35">
      <c r="A6" s="117" t="s">
        <v>319</v>
      </c>
      <c r="B6" s="118">
        <v>54.930403454829111</v>
      </c>
      <c r="C6" s="118">
        <v>55.239591993858063</v>
      </c>
      <c r="D6" s="118">
        <v>56.149543580254708</v>
      </c>
      <c r="E6" s="118">
        <v>57.648669163602953</v>
      </c>
      <c r="F6" s="118">
        <v>58.890659213534853</v>
      </c>
      <c r="G6" s="118">
        <v>56.095569507656968</v>
      </c>
      <c r="H6" s="118">
        <v>56.784822344912349</v>
      </c>
      <c r="I6" s="118">
        <v>56.585269557762729</v>
      </c>
      <c r="J6" s="118">
        <v>55.709703313301823</v>
      </c>
      <c r="K6" s="118">
        <v>58.698291561389688</v>
      </c>
      <c r="L6" s="118">
        <v>65.250284294850516</v>
      </c>
      <c r="M6" s="118">
        <v>66.749698014645617</v>
      </c>
    </row>
    <row r="7" spans="1:13" x14ac:dyDescent="0.35">
      <c r="A7" s="117" t="s">
        <v>320</v>
      </c>
      <c r="B7" s="118">
        <v>57.884872046633021</v>
      </c>
      <c r="C7" s="118">
        <v>58.279092348021138</v>
      </c>
      <c r="D7" s="118">
        <v>59.424606924486781</v>
      </c>
      <c r="E7" s="118">
        <v>60.182426862308617</v>
      </c>
      <c r="F7" s="118">
        <v>63.219187561368052</v>
      </c>
      <c r="G7" s="118">
        <v>59.709285288253248</v>
      </c>
      <c r="H7" s="118">
        <v>61.120209666033873</v>
      </c>
      <c r="I7" s="118">
        <v>60.102789194733731</v>
      </c>
      <c r="J7" s="118">
        <v>59.253940513820751</v>
      </c>
      <c r="K7" s="118">
        <v>60.496418373176361</v>
      </c>
      <c r="L7" s="118">
        <v>67.730539133491291</v>
      </c>
      <c r="M7" s="118">
        <v>68.887107233611744</v>
      </c>
    </row>
    <row r="8" spans="1:13" x14ac:dyDescent="0.35">
      <c r="A8" s="117" t="s">
        <v>321</v>
      </c>
      <c r="B8" s="118">
        <v>57.381204059143244</v>
      </c>
      <c r="C8" s="118">
        <v>58.491938468936667</v>
      </c>
      <c r="D8" s="118">
        <v>59.88697135735493</v>
      </c>
      <c r="E8" s="118">
        <v>61.103811747017751</v>
      </c>
      <c r="F8" s="118">
        <v>62.604019440226352</v>
      </c>
      <c r="G8" s="118">
        <v>59.332342780988228</v>
      </c>
      <c r="H8" s="118">
        <v>60.652114622809052</v>
      </c>
      <c r="I8" s="118">
        <v>59.635383475723032</v>
      </c>
      <c r="J8" s="118">
        <v>58.36697696310793</v>
      </c>
      <c r="K8" s="118">
        <v>58.961380143746723</v>
      </c>
      <c r="L8" s="118">
        <v>66.251874506751619</v>
      </c>
      <c r="M8" s="118">
        <v>67.431045248874526</v>
      </c>
    </row>
    <row r="9" spans="1:13" x14ac:dyDescent="0.35">
      <c r="A9" s="117" t="s">
        <v>322</v>
      </c>
      <c r="B9" s="118">
        <v>57.94681440506524</v>
      </c>
      <c r="C9" s="118">
        <v>58.924519536598773</v>
      </c>
      <c r="D9" s="118">
        <v>59.545826014110681</v>
      </c>
      <c r="E9" s="118">
        <v>61.21327694904096</v>
      </c>
      <c r="F9" s="118">
        <v>62.921515907201133</v>
      </c>
      <c r="G9" s="118">
        <v>59.863679791474652</v>
      </c>
      <c r="H9" s="118">
        <v>61.783677803457458</v>
      </c>
      <c r="I9" s="118">
        <v>60.552613862449789</v>
      </c>
      <c r="J9" s="118">
        <v>58.965495788144977</v>
      </c>
      <c r="K9" s="118">
        <v>60.622653862275513</v>
      </c>
      <c r="L9" s="118">
        <v>66.814547882086671</v>
      </c>
      <c r="M9" s="118">
        <v>68.126068820847067</v>
      </c>
    </row>
    <row r="10" spans="1:13" x14ac:dyDescent="0.35">
      <c r="A10" s="117" t="s">
        <v>323</v>
      </c>
      <c r="B10" s="118">
        <v>61.078360458070911</v>
      </c>
      <c r="C10" s="118">
        <v>61.996802477092103</v>
      </c>
      <c r="D10" s="118">
        <v>63.156550057077688</v>
      </c>
      <c r="E10" s="118">
        <v>65.051812988158744</v>
      </c>
      <c r="F10" s="118">
        <v>67.432102697557383</v>
      </c>
      <c r="G10" s="118">
        <v>64.745712734572962</v>
      </c>
      <c r="H10" s="118">
        <v>64.789323673815758</v>
      </c>
      <c r="I10" s="118">
        <v>63.816150773753833</v>
      </c>
      <c r="J10" s="118">
        <v>62.78661676349116</v>
      </c>
      <c r="K10" s="118">
        <v>63.773969154887332</v>
      </c>
      <c r="L10" s="118">
        <v>69.635288101173714</v>
      </c>
      <c r="M10" s="118">
        <v>73.031092444212391</v>
      </c>
    </row>
    <row r="11" spans="1:13" x14ac:dyDescent="0.35">
      <c r="A11" s="117" t="s">
        <v>324</v>
      </c>
      <c r="B11" s="118">
        <v>70.80082899330371</v>
      </c>
      <c r="C11" s="118">
        <v>71.724850120358482</v>
      </c>
      <c r="D11" s="118">
        <v>73.789590578529214</v>
      </c>
      <c r="E11" s="118">
        <v>75.091610842586562</v>
      </c>
      <c r="F11" s="118">
        <v>77.395551781197639</v>
      </c>
      <c r="G11" s="118">
        <v>74.579229610338601</v>
      </c>
      <c r="H11" s="118">
        <v>75.420840747306841</v>
      </c>
      <c r="I11" s="118">
        <v>74.175663493715774</v>
      </c>
      <c r="J11" s="118">
        <v>72.021303856780847</v>
      </c>
      <c r="K11" s="118">
        <v>72.63845676784544</v>
      </c>
      <c r="L11" s="118">
        <v>75.753071393052636</v>
      </c>
      <c r="M11" s="118">
        <v>81.607230072551914</v>
      </c>
    </row>
    <row r="12" spans="1:13" x14ac:dyDescent="0.35">
      <c r="A12" s="117" t="s">
        <v>325</v>
      </c>
      <c r="B12" s="118">
        <v>82.094419053284994</v>
      </c>
      <c r="C12" s="118">
        <v>84.181397849463693</v>
      </c>
      <c r="D12" s="118">
        <v>86.585554235367354</v>
      </c>
      <c r="E12" s="118">
        <v>88.089619812476286</v>
      </c>
      <c r="F12" s="118">
        <v>89.794333590491377</v>
      </c>
      <c r="G12" s="118">
        <v>87.314391189641796</v>
      </c>
      <c r="H12" s="118">
        <v>87.860628902616327</v>
      </c>
      <c r="I12" s="118">
        <v>84.660424535403052</v>
      </c>
      <c r="J12" s="118">
        <v>88.272325645195096</v>
      </c>
      <c r="K12" s="118">
        <v>88.809956237912942</v>
      </c>
      <c r="L12" s="118">
        <v>89.787449605927975</v>
      </c>
      <c r="M12" s="118">
        <v>97.57140546943036</v>
      </c>
    </row>
    <row r="13" spans="1:13" x14ac:dyDescent="0.35">
      <c r="A13" s="117" t="s">
        <v>136</v>
      </c>
      <c r="B13" s="118">
        <v>96.907043739350044</v>
      </c>
      <c r="C13" s="118">
        <v>98.299006935713479</v>
      </c>
      <c r="D13" s="118">
        <v>102.0508765021405</v>
      </c>
      <c r="E13" s="118">
        <v>100.211525202513</v>
      </c>
      <c r="F13" s="118">
        <v>107.8605292936705</v>
      </c>
      <c r="G13" s="118">
        <v>101.6142409671087</v>
      </c>
      <c r="H13" s="118">
        <v>105.4834663068067</v>
      </c>
      <c r="I13" s="118">
        <v>103.6214224345387</v>
      </c>
      <c r="J13" s="118">
        <v>107.8998122419854</v>
      </c>
      <c r="K13" s="118">
        <v>108.5933158495626</v>
      </c>
      <c r="L13" s="118">
        <v>105.66824340045839</v>
      </c>
      <c r="M13" s="118">
        <v>111.269329704893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BAADC-0C62-4B11-A953-C1BCD747BEEA}">
  <dimension ref="A1:M18"/>
  <sheetViews>
    <sheetView zoomScaleNormal="100" workbookViewId="0"/>
  </sheetViews>
  <sheetFormatPr defaultColWidth="8.7265625" defaultRowHeight="14.5" x14ac:dyDescent="0.35"/>
  <cols>
    <col min="1" max="1" width="29.453125" bestFit="1" customWidth="1"/>
    <col min="2" max="13" width="15.453125" customWidth="1"/>
  </cols>
  <sheetData>
    <row r="1" spans="1:13" x14ac:dyDescent="0.35">
      <c r="A1" s="65" t="str">
        <f>Index!B17</f>
        <v>NSW public sector employees headcount at census by region, 2018–2023</v>
      </c>
    </row>
    <row r="2" spans="1:13" ht="39" x14ac:dyDescent="0.35">
      <c r="A2" s="16" t="s">
        <v>326</v>
      </c>
      <c r="B2" s="8" t="s">
        <v>327</v>
      </c>
      <c r="C2" s="8" t="s">
        <v>328</v>
      </c>
      <c r="D2" s="8" t="s">
        <v>329</v>
      </c>
      <c r="E2" s="8" t="s">
        <v>330</v>
      </c>
      <c r="F2" s="8" t="s">
        <v>331</v>
      </c>
      <c r="G2" s="8" t="s">
        <v>332</v>
      </c>
      <c r="H2" s="8" t="s">
        <v>333</v>
      </c>
      <c r="I2" s="8" t="s">
        <v>334</v>
      </c>
      <c r="J2" s="8" t="s">
        <v>335</v>
      </c>
      <c r="K2" s="8" t="s">
        <v>336</v>
      </c>
      <c r="L2" s="8" t="s">
        <v>353</v>
      </c>
      <c r="M2" s="8" t="s">
        <v>354</v>
      </c>
    </row>
    <row r="3" spans="1:13" x14ac:dyDescent="0.35">
      <c r="A3" s="12" t="s">
        <v>337</v>
      </c>
      <c r="B3" s="15">
        <v>10612</v>
      </c>
      <c r="C3" s="20">
        <v>2.7218015658225521E-2</v>
      </c>
      <c r="D3" s="51">
        <v>11059</v>
      </c>
      <c r="E3" s="50">
        <v>2.730740248916837E-2</v>
      </c>
      <c r="F3" s="51">
        <v>11152</v>
      </c>
      <c r="G3" s="50">
        <v>2.7102501133710741E-2</v>
      </c>
      <c r="H3" s="51">
        <v>11617</v>
      </c>
      <c r="I3" s="50">
        <v>2.7077755457121939E-2</v>
      </c>
      <c r="J3" s="51">
        <v>11824</v>
      </c>
      <c r="K3" s="50">
        <v>2.7404888603569749E-2</v>
      </c>
      <c r="L3" s="51">
        <v>12210</v>
      </c>
      <c r="M3" s="50">
        <v>2.7097450860651611E-2</v>
      </c>
    </row>
    <row r="4" spans="1:13" x14ac:dyDescent="0.35">
      <c r="A4" s="12" t="s">
        <v>338</v>
      </c>
      <c r="B4" s="15">
        <v>15666</v>
      </c>
      <c r="C4" s="20">
        <v>4.0180687952568232E-2</v>
      </c>
      <c r="D4" s="51">
        <v>16343</v>
      </c>
      <c r="E4" s="50">
        <v>4.0354992873660747E-2</v>
      </c>
      <c r="F4" s="51">
        <v>16656</v>
      </c>
      <c r="G4" s="50">
        <v>4.0478773940964503E-2</v>
      </c>
      <c r="H4" s="51">
        <v>17075</v>
      </c>
      <c r="I4" s="50">
        <v>3.9799745853069807E-2</v>
      </c>
      <c r="J4" s="51">
        <v>17164</v>
      </c>
      <c r="K4" s="50">
        <v>3.9781591423422552E-2</v>
      </c>
      <c r="L4" s="51">
        <v>17738</v>
      </c>
      <c r="M4" s="50">
        <v>3.9365654118909549E-2</v>
      </c>
    </row>
    <row r="5" spans="1:13" x14ac:dyDescent="0.35">
      <c r="A5" s="12" t="s">
        <v>339</v>
      </c>
      <c r="B5" s="15">
        <v>13856</v>
      </c>
      <c r="C5" s="20">
        <v>3.5538336945848042E-2</v>
      </c>
      <c r="D5" s="51">
        <v>14341</v>
      </c>
      <c r="E5" s="50">
        <v>3.541154788609617E-2</v>
      </c>
      <c r="F5" s="51">
        <v>14723</v>
      </c>
      <c r="G5" s="50">
        <v>3.5781037509390663E-2</v>
      </c>
      <c r="H5" s="51">
        <v>15247</v>
      </c>
      <c r="I5" s="50">
        <v>3.5538899204141987E-2</v>
      </c>
      <c r="J5" s="51">
        <v>15505</v>
      </c>
      <c r="K5" s="50">
        <v>3.5936467483650682E-2</v>
      </c>
      <c r="L5" s="51">
        <v>16061</v>
      </c>
      <c r="M5" s="50">
        <v>3.5643914111900953E-2</v>
      </c>
    </row>
    <row r="6" spans="1:13" x14ac:dyDescent="0.35">
      <c r="A6" s="12" t="s">
        <v>340</v>
      </c>
      <c r="B6" s="15">
        <v>8024</v>
      </c>
      <c r="C6" s="20">
        <v>2.0580223643421259E-2</v>
      </c>
      <c r="D6" s="51">
        <v>8229</v>
      </c>
      <c r="E6" s="50">
        <v>2.0319417957366599E-2</v>
      </c>
      <c r="F6" s="51">
        <v>8574</v>
      </c>
      <c r="G6" s="50">
        <v>2.0837176678197358E-2</v>
      </c>
      <c r="H6" s="51">
        <v>8743</v>
      </c>
      <c r="I6" s="50">
        <v>2.037886355666324E-2</v>
      </c>
      <c r="J6" s="51">
        <v>8819</v>
      </c>
      <c r="K6" s="50">
        <v>2.0440041800305842E-2</v>
      </c>
      <c r="L6" s="51">
        <v>9246</v>
      </c>
      <c r="M6" s="50">
        <v>2.0519495119392269E-2</v>
      </c>
    </row>
    <row r="7" spans="1:13" x14ac:dyDescent="0.35">
      <c r="A7" s="12" t="s">
        <v>341</v>
      </c>
      <c r="B7" s="15">
        <v>10170</v>
      </c>
      <c r="C7" s="20">
        <v>2.6084299268628892E-2</v>
      </c>
      <c r="D7" s="51">
        <v>10428</v>
      </c>
      <c r="E7" s="50">
        <v>2.574936239497614E-2</v>
      </c>
      <c r="F7" s="51">
        <v>10596</v>
      </c>
      <c r="G7" s="50">
        <v>2.5751265453141738E-2</v>
      </c>
      <c r="H7" s="51">
        <v>10749</v>
      </c>
      <c r="I7" s="50">
        <v>2.5054607985529932E-2</v>
      </c>
      <c r="J7" s="51">
        <v>10746</v>
      </c>
      <c r="K7" s="50">
        <v>2.4906370535153981E-2</v>
      </c>
      <c r="L7" s="51">
        <v>11061</v>
      </c>
      <c r="M7" s="50">
        <v>2.4547496173560019E-2</v>
      </c>
    </row>
    <row r="8" spans="1:13" x14ac:dyDescent="0.35">
      <c r="A8" s="12" t="s">
        <v>342</v>
      </c>
      <c r="B8" s="15">
        <v>10584</v>
      </c>
      <c r="C8" s="20">
        <v>2.7146201069268929E-2</v>
      </c>
      <c r="D8" s="51">
        <v>11431</v>
      </c>
      <c r="E8" s="50">
        <v>2.8226023826386521E-2</v>
      </c>
      <c r="F8" s="51">
        <v>11095</v>
      </c>
      <c r="G8" s="50">
        <v>2.696397419954083E-2</v>
      </c>
      <c r="H8" s="51">
        <v>11526</v>
      </c>
      <c r="I8" s="50">
        <v>2.6865701481937111E-2</v>
      </c>
      <c r="J8" s="51">
        <v>11790</v>
      </c>
      <c r="K8" s="50">
        <v>2.7326086221522491E-2</v>
      </c>
      <c r="L8" s="51">
        <v>12192</v>
      </c>
      <c r="M8" s="50">
        <v>2.7057504287937899E-2</v>
      </c>
    </row>
    <row r="9" spans="1:13" x14ac:dyDescent="0.35">
      <c r="A9" s="12" t="s">
        <v>343</v>
      </c>
      <c r="B9" s="15">
        <v>15074</v>
      </c>
      <c r="C9" s="20">
        <v>3.866224418613947E-2</v>
      </c>
      <c r="D9" s="51">
        <v>16373</v>
      </c>
      <c r="E9" s="50">
        <v>4.0429009084480182E-2</v>
      </c>
      <c r="F9" s="51">
        <v>15831</v>
      </c>
      <c r="G9" s="50">
        <v>3.8473790217344962E-2</v>
      </c>
      <c r="H9" s="51">
        <v>16323</v>
      </c>
      <c r="I9" s="50">
        <v>3.8046924175697723E-2</v>
      </c>
      <c r="J9" s="51">
        <v>16592</v>
      </c>
      <c r="K9" s="50">
        <v>3.8455846085247561E-2</v>
      </c>
      <c r="L9" s="51">
        <v>17277</v>
      </c>
      <c r="M9" s="50">
        <v>3.8342563043083581E-2</v>
      </c>
    </row>
    <row r="10" spans="1:13" x14ac:dyDescent="0.35">
      <c r="A10" s="12" t="s">
        <v>344</v>
      </c>
      <c r="B10" s="15">
        <v>10647</v>
      </c>
      <c r="C10" s="20">
        <v>2.7307784127822549E-2</v>
      </c>
      <c r="D10" s="51">
        <v>11028</v>
      </c>
      <c r="E10" s="50">
        <v>2.7230915271070591E-2</v>
      </c>
      <c r="F10" s="51">
        <v>11120</v>
      </c>
      <c r="G10" s="50">
        <v>2.702467529556403E-2</v>
      </c>
      <c r="H10" s="51">
        <v>11720</v>
      </c>
      <c r="I10" s="50">
        <v>2.731789203184265E-2</v>
      </c>
      <c r="J10" s="51">
        <v>11810</v>
      </c>
      <c r="K10" s="50">
        <v>2.737244108592557E-2</v>
      </c>
      <c r="L10" s="51">
        <v>12252</v>
      </c>
      <c r="M10" s="50">
        <v>2.719066288580187E-2</v>
      </c>
    </row>
    <row r="11" spans="1:13" x14ac:dyDescent="0.35">
      <c r="A11" s="12" t="s">
        <v>345</v>
      </c>
      <c r="B11" s="15">
        <v>5570</v>
      </c>
      <c r="C11" s="20">
        <v>1.428606182307785E-2</v>
      </c>
      <c r="D11" s="51">
        <v>5836</v>
      </c>
      <c r="E11" s="50">
        <v>1.4410556809675431E-2</v>
      </c>
      <c r="F11" s="51">
        <v>5820</v>
      </c>
      <c r="G11" s="50">
        <v>1.414423960148573E-2</v>
      </c>
      <c r="H11" s="51">
        <v>5997</v>
      </c>
      <c r="I11" s="50">
        <v>1.397827621866831E-2</v>
      </c>
      <c r="J11" s="51">
        <v>6000</v>
      </c>
      <c r="K11" s="50">
        <v>1.3906405164013451E-2</v>
      </c>
      <c r="L11" s="51">
        <v>6123</v>
      </c>
      <c r="M11" s="50">
        <v>1.3588673486409389E-2</v>
      </c>
    </row>
    <row r="12" spans="1:13" x14ac:dyDescent="0.35">
      <c r="A12" s="12" t="s">
        <v>346</v>
      </c>
      <c r="B12" s="15">
        <v>10748</v>
      </c>
      <c r="C12" s="20">
        <v>2.7566834246051299E-2</v>
      </c>
      <c r="D12" s="51">
        <v>11112</v>
      </c>
      <c r="E12" s="50">
        <v>2.743833274015171E-2</v>
      </c>
      <c r="F12" s="51">
        <v>11280</v>
      </c>
      <c r="G12" s="50">
        <v>2.7413578309943121E-2</v>
      </c>
      <c r="H12" s="51">
        <v>11569</v>
      </c>
      <c r="I12" s="50">
        <v>2.6965929696623731E-2</v>
      </c>
      <c r="J12" s="51">
        <v>11479</v>
      </c>
      <c r="K12" s="50">
        <v>2.6605271308509908E-2</v>
      </c>
      <c r="L12" s="51">
        <v>11752</v>
      </c>
      <c r="M12" s="50">
        <v>2.608102131924479E-2</v>
      </c>
    </row>
    <row r="13" spans="1:13" x14ac:dyDescent="0.35">
      <c r="A13" s="12" t="s">
        <v>347</v>
      </c>
      <c r="B13" s="15">
        <v>23085</v>
      </c>
      <c r="C13" s="20">
        <v>5.92091891450394E-2</v>
      </c>
      <c r="D13" s="51">
        <v>24600</v>
      </c>
      <c r="E13" s="50">
        <v>6.0743608966957539E-2</v>
      </c>
      <c r="F13" s="51">
        <v>23984</v>
      </c>
      <c r="G13" s="50">
        <v>5.8287877610620577E-2</v>
      </c>
      <c r="H13" s="51">
        <v>24602</v>
      </c>
      <c r="I13" s="50">
        <v>5.7344264788892693E-2</v>
      </c>
      <c r="J13" s="51">
        <v>24891</v>
      </c>
      <c r="K13" s="50">
        <v>5.7690721205142563E-2</v>
      </c>
      <c r="L13" s="51">
        <v>26133</v>
      </c>
      <c r="M13" s="50">
        <v>5.7996537681359719E-2</v>
      </c>
    </row>
    <row r="14" spans="1:13" x14ac:dyDescent="0.35">
      <c r="A14" s="12" t="s">
        <v>348</v>
      </c>
      <c r="B14" s="15">
        <v>12133</v>
      </c>
      <c r="C14" s="20">
        <v>3.1118947843841421E-2</v>
      </c>
      <c r="D14" s="51">
        <v>12506</v>
      </c>
      <c r="E14" s="50">
        <v>3.0880471853103861E-2</v>
      </c>
      <c r="F14" s="51">
        <v>12858</v>
      </c>
      <c r="G14" s="50">
        <v>3.1248564297481709E-2</v>
      </c>
      <c r="H14" s="51">
        <v>13280</v>
      </c>
      <c r="I14" s="50">
        <v>3.0953952974132389E-2</v>
      </c>
      <c r="J14" s="51">
        <v>13252</v>
      </c>
      <c r="K14" s="50">
        <v>3.0714505444072469E-2</v>
      </c>
      <c r="L14" s="51">
        <v>13627</v>
      </c>
      <c r="M14" s="50">
        <v>3.024212672133364E-2</v>
      </c>
    </row>
    <row r="15" spans="1:13" x14ac:dyDescent="0.35">
      <c r="A15" s="12" t="s">
        <v>349</v>
      </c>
      <c r="B15" s="15">
        <v>9539</v>
      </c>
      <c r="C15" s="20">
        <v>2.4465947477091899E-2</v>
      </c>
      <c r="D15" s="51">
        <v>9757</v>
      </c>
      <c r="E15" s="50">
        <v>2.4092493141930221E-2</v>
      </c>
      <c r="F15" s="51">
        <v>10058</v>
      </c>
      <c r="G15" s="50">
        <v>2.444377147093264E-2</v>
      </c>
      <c r="H15" s="51">
        <v>10368</v>
      </c>
      <c r="I15" s="50">
        <v>2.4166484152528148E-2</v>
      </c>
      <c r="J15" s="51">
        <v>10626</v>
      </c>
      <c r="K15" s="50">
        <v>2.4628186350299171E-2</v>
      </c>
      <c r="L15" s="51">
        <v>10865</v>
      </c>
      <c r="M15" s="50">
        <v>2.411251278461287E-2</v>
      </c>
    </row>
    <row r="16" spans="1:13" x14ac:dyDescent="0.35">
      <c r="A16" s="12" t="s">
        <v>350</v>
      </c>
      <c r="B16" s="15">
        <v>5909</v>
      </c>
      <c r="C16" s="20">
        <v>1.51556028701065E-2</v>
      </c>
      <c r="D16" s="51">
        <v>6066</v>
      </c>
      <c r="E16" s="50">
        <v>1.497848475605271E-2</v>
      </c>
      <c r="F16" s="51">
        <v>6241</v>
      </c>
      <c r="G16" s="50">
        <v>1.516738815562684E-2</v>
      </c>
      <c r="H16" s="51">
        <v>6491</v>
      </c>
      <c r="I16" s="50">
        <v>1.5129729916480169E-2</v>
      </c>
      <c r="J16" s="51">
        <v>6526</v>
      </c>
      <c r="K16" s="50">
        <v>1.512553327597381E-2</v>
      </c>
      <c r="L16" s="51">
        <v>6733</v>
      </c>
      <c r="M16" s="50">
        <v>1.4942436388077129E-2</v>
      </c>
    </row>
    <row r="17" spans="1:13" x14ac:dyDescent="0.35">
      <c r="A17" s="12" t="s">
        <v>351</v>
      </c>
      <c r="B17" s="15">
        <v>132082</v>
      </c>
      <c r="C17" s="20">
        <v>0.3387682616255146</v>
      </c>
      <c r="D17" s="51">
        <v>134676</v>
      </c>
      <c r="E17" s="50">
        <v>0.33254891862038233</v>
      </c>
      <c r="F17" s="51">
        <v>135090</v>
      </c>
      <c r="G17" s="50">
        <v>0.32830670312317178</v>
      </c>
      <c r="H17" s="51">
        <v>140935</v>
      </c>
      <c r="I17" s="50">
        <v>0.32850225841369718</v>
      </c>
      <c r="J17" s="51">
        <v>139483</v>
      </c>
      <c r="K17" s="50">
        <v>0.32328446831550228</v>
      </c>
      <c r="L17" s="51">
        <v>143632</v>
      </c>
      <c r="M17" s="50">
        <v>0.31875998812077549</v>
      </c>
    </row>
    <row r="18" spans="1:13" x14ac:dyDescent="0.35">
      <c r="A18" s="12" t="s">
        <v>352</v>
      </c>
      <c r="B18" s="15">
        <v>96190</v>
      </c>
      <c r="C18" s="20">
        <v>0.24671136211733311</v>
      </c>
      <c r="D18" s="51">
        <v>101196</v>
      </c>
      <c r="E18" s="50">
        <v>0.24987846132852409</v>
      </c>
      <c r="F18" s="51">
        <v>106397</v>
      </c>
      <c r="G18" s="50">
        <v>0.25857468300286751</v>
      </c>
      <c r="H18" s="51">
        <v>112781</v>
      </c>
      <c r="I18" s="50">
        <v>0.26287871409294061</v>
      </c>
      <c r="J18" s="51">
        <v>114949</v>
      </c>
      <c r="K18" s="50">
        <v>0.266421175697654</v>
      </c>
      <c r="L18" s="51">
        <v>123694</v>
      </c>
      <c r="M18" s="50">
        <v>0.27451196289692581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51368-9BEE-4A12-814B-020B84935F94}">
  <dimension ref="A1:I18"/>
  <sheetViews>
    <sheetView workbookViewId="0"/>
  </sheetViews>
  <sheetFormatPr defaultColWidth="9.1796875" defaultRowHeight="14.5" x14ac:dyDescent="0.35"/>
  <cols>
    <col min="1" max="1" width="38.453125" customWidth="1"/>
    <col min="13" max="13" width="32.54296875" customWidth="1"/>
  </cols>
  <sheetData>
    <row r="1" spans="1:9" x14ac:dyDescent="0.35">
      <c r="A1" s="65" t="str">
        <f>Index!B18</f>
        <v>Public sector employees as a proportion of NSW employed persons, 2016–2023</v>
      </c>
    </row>
    <row r="2" spans="1:9" x14ac:dyDescent="0.35">
      <c r="A2" s="59" t="s">
        <v>326</v>
      </c>
      <c r="B2" s="36">
        <v>2016</v>
      </c>
      <c r="C2" s="36">
        <v>2017</v>
      </c>
      <c r="D2" s="37">
        <v>2018</v>
      </c>
      <c r="E2" s="36">
        <v>2019</v>
      </c>
      <c r="F2" s="37">
        <v>2020</v>
      </c>
      <c r="G2" s="8">
        <v>2021</v>
      </c>
      <c r="H2" s="8">
        <v>2022</v>
      </c>
      <c r="I2" s="107">
        <v>2023</v>
      </c>
    </row>
    <row r="3" spans="1:9" x14ac:dyDescent="0.35">
      <c r="A3" s="60" t="s">
        <v>337</v>
      </c>
      <c r="B3" s="34">
        <v>2.5191291699149149E-2</v>
      </c>
      <c r="C3" s="20">
        <v>9.5654061068425889E-2</v>
      </c>
      <c r="D3" s="38">
        <v>0.1031985485992637</v>
      </c>
      <c r="E3" s="20">
        <v>9.4606209055084267E-2</v>
      </c>
      <c r="F3" s="38">
        <v>9.1012704624608143E-2</v>
      </c>
      <c r="G3" s="20">
        <v>0.1121695852044693</v>
      </c>
      <c r="H3" s="20">
        <v>9.7796981395060503E-2</v>
      </c>
      <c r="I3" s="20">
        <v>9.8335890713939708E-2</v>
      </c>
    </row>
    <row r="4" spans="1:9" x14ac:dyDescent="0.35">
      <c r="A4" s="60" t="s">
        <v>338</v>
      </c>
      <c r="B4" s="34">
        <v>2.05204806432383E-2</v>
      </c>
      <c r="C4" s="20">
        <v>9.2967437580562751E-2</v>
      </c>
      <c r="D4" s="38">
        <v>8.9207140891873565E-2</v>
      </c>
      <c r="E4" s="20">
        <v>0.10194272851254001</v>
      </c>
      <c r="F4" s="38">
        <v>0.1056699498917285</v>
      </c>
      <c r="G4" s="20">
        <v>0.1113024854073857</v>
      </c>
      <c r="H4" s="20">
        <v>0.1128514334237098</v>
      </c>
      <c r="I4" s="20">
        <v>0.1023673318715954</v>
      </c>
    </row>
    <row r="5" spans="1:9" x14ac:dyDescent="0.35">
      <c r="A5" s="60" t="s">
        <v>339</v>
      </c>
      <c r="B5" s="34">
        <v>3.9085727017167997E-2</v>
      </c>
      <c r="C5" s="20">
        <v>0.1315314942984967</v>
      </c>
      <c r="D5" s="38">
        <v>0.1332713922960857</v>
      </c>
      <c r="E5" s="20">
        <v>0.13677569181563859</v>
      </c>
      <c r="F5" s="38">
        <v>0.1322106264846416</v>
      </c>
      <c r="G5" s="20">
        <v>0.12622188959111019</v>
      </c>
      <c r="H5" s="20">
        <v>0.14018863071567131</v>
      </c>
      <c r="I5" s="20">
        <v>0.14873024096439161</v>
      </c>
    </row>
    <row r="6" spans="1:9" x14ac:dyDescent="0.35">
      <c r="A6" s="61" t="s">
        <v>340</v>
      </c>
      <c r="B6" s="34">
        <v>3.4768952969011398E-2</v>
      </c>
      <c r="C6" s="34">
        <v>0.14015222764379431</v>
      </c>
      <c r="D6" s="35">
        <v>0.12791596829045501</v>
      </c>
      <c r="E6" s="34">
        <v>0.1434291540002478</v>
      </c>
      <c r="F6" s="35">
        <v>0.164614274322222</v>
      </c>
      <c r="G6" s="20">
        <v>0.14802341643602329</v>
      </c>
      <c r="H6" s="20">
        <v>0.13911560814826421</v>
      </c>
      <c r="I6" s="20">
        <v>0.14097076773514011</v>
      </c>
    </row>
    <row r="7" spans="1:9" x14ac:dyDescent="0.35">
      <c r="A7" s="61" t="s">
        <v>341</v>
      </c>
      <c r="B7" s="34">
        <v>5.2800988339154323E-2</v>
      </c>
      <c r="C7" s="34">
        <v>0.18700549952146839</v>
      </c>
      <c r="D7" s="35">
        <v>0.17132167210705029</v>
      </c>
      <c r="E7" s="34">
        <v>0.1993074864969997</v>
      </c>
      <c r="F7" s="35">
        <v>0.20231986546379591</v>
      </c>
      <c r="G7" s="20">
        <v>0.19103496429930061</v>
      </c>
      <c r="H7" s="20">
        <v>0.17777682784114041</v>
      </c>
      <c r="I7" s="20">
        <v>0.18836223763951551</v>
      </c>
    </row>
    <row r="8" spans="1:9" x14ac:dyDescent="0.35">
      <c r="A8" s="61" t="s">
        <v>342</v>
      </c>
      <c r="B8" s="34">
        <v>2.4546714101310631E-2</v>
      </c>
      <c r="C8" s="34">
        <v>8.0158670355100534E-2</v>
      </c>
      <c r="D8" s="35">
        <v>7.5323530201521605E-2</v>
      </c>
      <c r="E8" s="34">
        <v>8.1838837707870024E-2</v>
      </c>
      <c r="F8" s="35">
        <v>8.6077676793919783E-2</v>
      </c>
      <c r="G8" s="20">
        <v>8.1898853337280489E-2</v>
      </c>
      <c r="H8" s="20">
        <v>8.6397232306634542E-2</v>
      </c>
      <c r="I8" s="20">
        <v>7.7577581676657278E-2</v>
      </c>
    </row>
    <row r="9" spans="1:9" x14ac:dyDescent="0.35">
      <c r="A9" s="61" t="s">
        <v>343</v>
      </c>
      <c r="B9" s="34">
        <v>2.893741599687645E-2</v>
      </c>
      <c r="C9" s="34">
        <v>0.10551483563113399</v>
      </c>
      <c r="D9" s="35">
        <v>0.1013285267683529</v>
      </c>
      <c r="E9" s="34">
        <v>0.1082750652625908</v>
      </c>
      <c r="F9" s="35">
        <v>0.1058687023048332</v>
      </c>
      <c r="G9" s="20">
        <v>0.1039671889188431</v>
      </c>
      <c r="H9" s="20">
        <v>0.1027140812344401</v>
      </c>
      <c r="I9" s="20">
        <v>0.1061203204835153</v>
      </c>
    </row>
    <row r="10" spans="1:9" x14ac:dyDescent="0.35">
      <c r="A10" s="61" t="s">
        <v>344</v>
      </c>
      <c r="B10" s="34">
        <v>2.6277531049829082E-2</v>
      </c>
      <c r="C10" s="34">
        <v>0.10805121755525771</v>
      </c>
      <c r="D10" s="35">
        <v>0.1182240041032335</v>
      </c>
      <c r="E10" s="34">
        <v>0.13511246917229019</v>
      </c>
      <c r="F10" s="35">
        <v>0.14147893141188581</v>
      </c>
      <c r="G10" s="20">
        <v>0.13776327952426901</v>
      </c>
      <c r="H10" s="20">
        <v>0.13826932085228419</v>
      </c>
      <c r="I10" s="20">
        <v>0.13395601752540301</v>
      </c>
    </row>
    <row r="11" spans="1:9" x14ac:dyDescent="0.35">
      <c r="A11" s="61" t="s">
        <v>345</v>
      </c>
      <c r="B11" s="34">
        <v>3.5072987052890463E-2</v>
      </c>
      <c r="C11" s="34">
        <v>0.11124729060439741</v>
      </c>
      <c r="D11" s="35">
        <v>0.10585774502439969</v>
      </c>
      <c r="E11" s="34">
        <v>9.0367555842795072E-2</v>
      </c>
      <c r="F11" s="35">
        <v>9.9111923990978998E-2</v>
      </c>
      <c r="G11" s="20">
        <v>9.3983344436126326E-2</v>
      </c>
      <c r="H11" s="20">
        <v>9.4051642812960357E-2</v>
      </c>
      <c r="I11" s="20">
        <v>8.8534170818512656E-2</v>
      </c>
    </row>
    <row r="12" spans="1:9" x14ac:dyDescent="0.35">
      <c r="A12" s="61" t="s">
        <v>346</v>
      </c>
      <c r="B12" s="34">
        <v>2.9976111540049411E-2</v>
      </c>
      <c r="C12" s="34">
        <v>0.13375094136842811</v>
      </c>
      <c r="D12" s="35">
        <v>0.1367096121037083</v>
      </c>
      <c r="E12" s="34">
        <v>0.1166602317854874</v>
      </c>
      <c r="F12" s="35">
        <v>0.12955873852694641</v>
      </c>
      <c r="G12" s="20">
        <v>0.13506368101777641</v>
      </c>
      <c r="H12" s="20">
        <v>0.12984304694114951</v>
      </c>
      <c r="I12" s="20">
        <v>0.1129673099634818</v>
      </c>
    </row>
    <row r="13" spans="1:9" x14ac:dyDescent="0.35">
      <c r="A13" s="61" t="s">
        <v>347</v>
      </c>
      <c r="B13" s="34">
        <v>3.7917588053924707E-2</v>
      </c>
      <c r="C13" s="34">
        <v>0.12537505019118311</v>
      </c>
      <c r="D13" s="35">
        <v>0.1209190918730657</v>
      </c>
      <c r="E13" s="34">
        <v>0.1195549139167012</v>
      </c>
      <c r="F13" s="35">
        <v>0.13542741798902869</v>
      </c>
      <c r="G13" s="20">
        <v>0.12793741238116049</v>
      </c>
      <c r="H13" s="20">
        <v>0.1135616584196063</v>
      </c>
      <c r="I13" s="20">
        <v>0.11391098629380229</v>
      </c>
    </row>
    <row r="14" spans="1:9" x14ac:dyDescent="0.35">
      <c r="A14" s="61" t="s">
        <v>348</v>
      </c>
      <c r="B14" s="34">
        <v>1.976012731339713E-2</v>
      </c>
      <c r="C14" s="34">
        <v>0.1028781103298031</v>
      </c>
      <c r="D14" s="35">
        <v>0.1020043726082137</v>
      </c>
      <c r="E14" s="34">
        <v>0.10477420365517361</v>
      </c>
      <c r="F14" s="35">
        <v>0.11427644885429961</v>
      </c>
      <c r="G14" s="20">
        <v>9.9179470886669688E-2</v>
      </c>
      <c r="H14" s="20">
        <v>9.53500614455247E-2</v>
      </c>
      <c r="I14" s="20">
        <v>0.10707239346876481</v>
      </c>
    </row>
    <row r="15" spans="1:9" x14ac:dyDescent="0.35">
      <c r="A15" s="61" t="s">
        <v>349</v>
      </c>
      <c r="B15" s="34">
        <v>3.1505763478954847E-2</v>
      </c>
      <c r="C15" s="34">
        <v>0.1159654698851936</v>
      </c>
      <c r="D15" s="35">
        <v>0.1148144176805875</v>
      </c>
      <c r="E15" s="34">
        <v>0.1063873526789523</v>
      </c>
      <c r="F15" s="35">
        <v>0.1250729021109013</v>
      </c>
      <c r="G15" s="20">
        <v>0.12873887822519031</v>
      </c>
      <c r="H15" s="20">
        <v>0.13167773850605261</v>
      </c>
      <c r="I15" s="20">
        <v>0.12458930858173391</v>
      </c>
    </row>
    <row r="16" spans="1:9" x14ac:dyDescent="0.35">
      <c r="A16" s="61" t="s">
        <v>350</v>
      </c>
      <c r="B16" s="34">
        <v>1.5921525247189639E-2</v>
      </c>
      <c r="C16" s="34">
        <v>0.1136084175033046</v>
      </c>
      <c r="D16" s="35">
        <v>9.9134776463900939E-2</v>
      </c>
      <c r="E16" s="34">
        <v>0.1066483254921677</v>
      </c>
      <c r="F16" s="35">
        <v>0.1045468606648849</v>
      </c>
      <c r="G16" s="20">
        <v>9.0402880380934567E-2</v>
      </c>
      <c r="H16" s="20">
        <v>9.5198230961153069E-2</v>
      </c>
      <c r="I16" s="20">
        <v>8.6506430681228527E-2</v>
      </c>
    </row>
    <row r="17" spans="1:9" x14ac:dyDescent="0.35">
      <c r="A17" s="61" t="s">
        <v>351</v>
      </c>
      <c r="B17" s="34">
        <v>3.7339709268562789E-2</v>
      </c>
      <c r="C17" s="34">
        <v>8.7544528381479317E-2</v>
      </c>
      <c r="D17" s="35">
        <v>8.9652391555380656E-2</v>
      </c>
      <c r="E17" s="34">
        <v>8.9883672039449622E-2</v>
      </c>
      <c r="F17" s="35">
        <v>9.4111990249497166E-2</v>
      </c>
      <c r="G17" s="20">
        <v>9.5352381317844223E-2</v>
      </c>
      <c r="H17" s="20">
        <v>9.1570598606167106E-2</v>
      </c>
      <c r="I17" s="20">
        <v>9.5450090428767662E-2</v>
      </c>
    </row>
    <row r="18" spans="1:9" x14ac:dyDescent="0.35">
      <c r="A18" s="61" t="s">
        <v>352</v>
      </c>
      <c r="B18" s="34">
        <v>2.4711659205138431E-2</v>
      </c>
      <c r="C18" s="34">
        <v>8.9813174114039232E-2</v>
      </c>
      <c r="D18" s="35">
        <v>9.0094067319803711E-2</v>
      </c>
      <c r="E18" s="34">
        <v>9.0702231834779809E-2</v>
      </c>
      <c r="F18" s="35">
        <v>0.10176398653628441</v>
      </c>
      <c r="G18" s="20">
        <v>9.880394339597369E-2</v>
      </c>
      <c r="H18" s="20">
        <v>9.7709272197433611E-2</v>
      </c>
      <c r="I18" s="20">
        <v>9.8899874164881454E-2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61FDA-D58C-4E23-9C27-D83F187572D0}">
  <dimension ref="A1:K18"/>
  <sheetViews>
    <sheetView zoomScaleNormal="100" workbookViewId="0"/>
  </sheetViews>
  <sheetFormatPr defaultColWidth="8.7265625" defaultRowHeight="14.5" x14ac:dyDescent="0.35"/>
  <cols>
    <col min="1" max="1" width="29.453125" bestFit="1" customWidth="1"/>
    <col min="2" max="19" width="11.54296875" customWidth="1"/>
  </cols>
  <sheetData>
    <row r="1" spans="1:11" x14ac:dyDescent="0.35">
      <c r="A1" s="65" t="str">
        <f>Index!B19</f>
        <v>Percentage of NSW public sector employees living in each region who commuted to another region for work, 2016–2023</v>
      </c>
    </row>
    <row r="2" spans="1:11" ht="19" customHeight="1" x14ac:dyDescent="0.35">
      <c r="A2" s="7" t="s">
        <v>358</v>
      </c>
      <c r="B2" s="8">
        <v>2016</v>
      </c>
      <c r="C2" s="8">
        <v>2017</v>
      </c>
      <c r="D2" s="8">
        <v>2018</v>
      </c>
      <c r="E2" s="8">
        <v>2019</v>
      </c>
      <c r="F2" s="8">
        <v>2020</v>
      </c>
      <c r="G2" s="8">
        <v>2021</v>
      </c>
      <c r="H2" s="8">
        <v>2022</v>
      </c>
      <c r="I2" s="8">
        <v>2023</v>
      </c>
    </row>
    <row r="3" spans="1:11" x14ac:dyDescent="0.35">
      <c r="A3" s="12" t="s">
        <v>337</v>
      </c>
      <c r="B3" s="20">
        <v>0.13351713272942103</v>
      </c>
      <c r="C3" s="20">
        <v>0.24633376647484681</v>
      </c>
      <c r="D3" s="20">
        <v>0.20794090489381345</v>
      </c>
      <c r="E3" s="20">
        <v>0.19599963466983286</v>
      </c>
      <c r="F3" s="20">
        <v>0.19653335740724023</v>
      </c>
      <c r="G3" s="62">
        <v>0.14521874143757421</v>
      </c>
      <c r="H3" s="62">
        <v>0.13787405911510925</v>
      </c>
      <c r="I3" s="62">
        <v>0.14552105638829407</v>
      </c>
    </row>
    <row r="4" spans="1:11" x14ac:dyDescent="0.35">
      <c r="A4" s="12" t="s">
        <v>338</v>
      </c>
      <c r="B4" s="20">
        <v>0.56862446743761408</v>
      </c>
      <c r="C4" s="20">
        <v>0.35605284443246166</v>
      </c>
      <c r="D4" s="20">
        <v>0.31319197827449341</v>
      </c>
      <c r="E4" s="20">
        <v>0.31212472879560016</v>
      </c>
      <c r="F4" s="20">
        <v>0.31453244510239314</v>
      </c>
      <c r="G4" s="62">
        <v>0.31753758052970654</v>
      </c>
      <c r="H4" s="62">
        <v>0.31700673770726806</v>
      </c>
      <c r="I4" s="62">
        <v>0.31430827102586723</v>
      </c>
    </row>
    <row r="5" spans="1:11" x14ac:dyDescent="0.35">
      <c r="A5" s="12" t="s">
        <v>339</v>
      </c>
      <c r="B5" s="20">
        <v>0.12953876349362117</v>
      </c>
      <c r="C5" s="20">
        <v>0.15365460670865683</v>
      </c>
      <c r="D5" s="20">
        <v>0.10890431187241584</v>
      </c>
      <c r="E5" s="20">
        <v>0.12958707610890607</v>
      </c>
      <c r="F5" s="20">
        <v>0.11966458175819641</v>
      </c>
      <c r="G5" s="62">
        <v>0.12285319470948215</v>
      </c>
      <c r="H5" s="62">
        <v>0.12780980760510463</v>
      </c>
      <c r="I5" s="62">
        <v>0.13116613116613118</v>
      </c>
      <c r="K5" s="65"/>
    </row>
    <row r="6" spans="1:11" x14ac:dyDescent="0.35">
      <c r="A6" s="12" t="s">
        <v>340</v>
      </c>
      <c r="B6" s="20">
        <v>0.11320754716981131</v>
      </c>
      <c r="C6" s="20">
        <v>0.16718106995884774</v>
      </c>
      <c r="D6" s="20">
        <v>0.10870391486126947</v>
      </c>
      <c r="E6" s="20">
        <v>0.11892425363927953</v>
      </c>
      <c r="F6" s="20">
        <v>0.1126472709786006</v>
      </c>
      <c r="G6" s="62">
        <v>0.13036020583190394</v>
      </c>
      <c r="H6" s="62">
        <v>0.13926060331140849</v>
      </c>
      <c r="I6" s="62">
        <v>0.15027410512737829</v>
      </c>
    </row>
    <row r="7" spans="1:11" x14ac:dyDescent="0.35">
      <c r="A7" s="12" t="s">
        <v>341</v>
      </c>
      <c r="B7" s="20">
        <v>7.5114075114075113E-2</v>
      </c>
      <c r="C7" s="20">
        <v>0.15906777936087932</v>
      </c>
      <c r="D7" s="20">
        <v>9.2314118629908098E-2</v>
      </c>
      <c r="E7" s="20">
        <v>0.1018414894699359</v>
      </c>
      <c r="F7" s="20">
        <v>0.10557390173121184</v>
      </c>
      <c r="G7" s="62">
        <v>9.871974394878974E-2</v>
      </c>
      <c r="H7" s="62">
        <v>0.10260748407643312</v>
      </c>
      <c r="I7" s="62">
        <v>0.11285024154589372</v>
      </c>
    </row>
    <row r="8" spans="1:11" x14ac:dyDescent="0.35">
      <c r="A8" s="12" t="s">
        <v>342</v>
      </c>
      <c r="B8" s="20">
        <v>0.44209039548022583</v>
      </c>
      <c r="C8" s="20">
        <v>0.39398047722342727</v>
      </c>
      <c r="D8" s="20">
        <v>0.38354781731011856</v>
      </c>
      <c r="E8" s="20">
        <v>0.36774572291177449</v>
      </c>
      <c r="F8" s="20">
        <v>0.36721449641803633</v>
      </c>
      <c r="G8" s="62">
        <v>0.35800049007596185</v>
      </c>
      <c r="H8" s="62">
        <v>0.37355384734839653</v>
      </c>
      <c r="I8" s="62">
        <v>0.37493421547252076</v>
      </c>
    </row>
    <row r="9" spans="1:11" x14ac:dyDescent="0.35">
      <c r="A9" s="12" t="s">
        <v>343</v>
      </c>
      <c r="B9" s="20">
        <v>0.41374685666387256</v>
      </c>
      <c r="C9" s="20">
        <v>0.34326631781878286</v>
      </c>
      <c r="D9" s="20">
        <v>0.31020450751252088</v>
      </c>
      <c r="E9" s="20">
        <v>0.313192652193715</v>
      </c>
      <c r="F9" s="20">
        <v>0.31795124353607485</v>
      </c>
      <c r="G9" s="62">
        <v>0.32258677175822614</v>
      </c>
      <c r="H9" s="62">
        <v>0.32645455815903474</v>
      </c>
      <c r="I9" s="62">
        <v>0.32692307692307698</v>
      </c>
    </row>
    <row r="10" spans="1:11" x14ac:dyDescent="0.35">
      <c r="A10" s="12" t="s">
        <v>344</v>
      </c>
      <c r="B10" s="20">
        <v>0.16974459724950883</v>
      </c>
      <c r="C10" s="20">
        <v>0.14829853054911057</v>
      </c>
      <c r="D10" s="20">
        <v>0.10868167202572349</v>
      </c>
      <c r="E10" s="20">
        <v>0.11918194640338503</v>
      </c>
      <c r="F10" s="20">
        <v>0.12623633524206143</v>
      </c>
      <c r="G10" s="62">
        <v>0.12845177875445724</v>
      </c>
      <c r="H10" s="62">
        <v>0.13635618235487049</v>
      </c>
      <c r="I10" s="62">
        <v>0.14895776407213679</v>
      </c>
    </row>
    <row r="11" spans="1:11" x14ac:dyDescent="0.35">
      <c r="A11" s="12" t="s">
        <v>345</v>
      </c>
      <c r="B11" s="20">
        <v>0.10461538461538464</v>
      </c>
      <c r="C11" s="20">
        <v>0.17926520270270269</v>
      </c>
      <c r="D11" s="20">
        <v>0.10038090970199416</v>
      </c>
      <c r="E11" s="20">
        <v>0.10419341035515617</v>
      </c>
      <c r="F11" s="20">
        <v>0.10850564911532722</v>
      </c>
      <c r="G11" s="62">
        <v>9.2608326253186074E-2</v>
      </c>
      <c r="H11" s="62">
        <v>9.9304237824161909E-2</v>
      </c>
      <c r="I11" s="62">
        <v>9.9875673435557366E-2</v>
      </c>
    </row>
    <row r="12" spans="1:11" x14ac:dyDescent="0.35">
      <c r="A12" s="12" t="s">
        <v>346</v>
      </c>
      <c r="B12" s="20">
        <v>8.7268605969021543E-2</v>
      </c>
      <c r="C12" s="20">
        <v>0.13440758293838861</v>
      </c>
      <c r="D12" s="20">
        <v>9.5166729112026976E-2</v>
      </c>
      <c r="E12" s="20">
        <v>0.10518237630913688</v>
      </c>
      <c r="F12" s="20">
        <v>0.10138207757467678</v>
      </c>
      <c r="G12" s="62">
        <v>0.10075783672063381</v>
      </c>
      <c r="H12" s="62">
        <v>0.10468939262848242</v>
      </c>
      <c r="I12" s="62">
        <v>0.1039414318549417</v>
      </c>
    </row>
    <row r="13" spans="1:11" x14ac:dyDescent="0.35">
      <c r="A13" s="12" t="s">
        <v>347</v>
      </c>
      <c r="B13" s="20">
        <v>0.24861464729669011</v>
      </c>
      <c r="C13" s="20">
        <v>0.25659146507203046</v>
      </c>
      <c r="D13" s="20">
        <v>0.22685225209648135</v>
      </c>
      <c r="E13" s="20">
        <v>0.23106451479753989</v>
      </c>
      <c r="F13" s="20">
        <v>0.24264645299497409</v>
      </c>
      <c r="G13" s="62">
        <v>0.25196660780221541</v>
      </c>
      <c r="H13" s="62">
        <v>0.26652293218345746</v>
      </c>
      <c r="I13" s="62">
        <v>0.26797556068847328</v>
      </c>
    </row>
    <row r="14" spans="1:11" x14ac:dyDescent="0.35">
      <c r="A14" s="12" t="s">
        <v>348</v>
      </c>
      <c r="B14" s="20">
        <v>0.10453460620525061</v>
      </c>
      <c r="C14" s="20">
        <v>0.12828730323310397</v>
      </c>
      <c r="D14" s="20">
        <v>6.499460625674218E-2</v>
      </c>
      <c r="E14" s="20">
        <v>6.8042679727129601E-2</v>
      </c>
      <c r="F14" s="20">
        <v>6.3915579958819496E-2</v>
      </c>
      <c r="G14" s="62">
        <v>7.0309261255285638E-2</v>
      </c>
      <c r="H14" s="62">
        <v>7.5058313895368198E-2</v>
      </c>
      <c r="I14" s="62">
        <v>8.6227835802769007E-2</v>
      </c>
    </row>
    <row r="15" spans="1:11" x14ac:dyDescent="0.35">
      <c r="A15" s="12" t="s">
        <v>349</v>
      </c>
      <c r="B15" s="20">
        <v>6.8671271840715156E-2</v>
      </c>
      <c r="C15" s="20">
        <v>0.14206313917296576</v>
      </c>
      <c r="D15" s="20">
        <v>7.1353497605979213E-2</v>
      </c>
      <c r="E15" s="20">
        <v>8.4415584415584402E-2</v>
      </c>
      <c r="F15" s="20">
        <v>7.5677461996034354E-2</v>
      </c>
      <c r="G15" s="62">
        <v>8.3166932907348237E-2</v>
      </c>
      <c r="H15" s="62">
        <v>8.1516401492830487E-2</v>
      </c>
      <c r="I15" s="62">
        <v>9.1770334928229669E-2</v>
      </c>
    </row>
    <row r="16" spans="1:11" x14ac:dyDescent="0.35">
      <c r="A16" s="12" t="s">
        <v>350</v>
      </c>
      <c r="B16" s="20">
        <v>0.48095909732016923</v>
      </c>
      <c r="C16" s="20">
        <v>0.35194174757281543</v>
      </c>
      <c r="D16" s="20">
        <v>0.2993708761700169</v>
      </c>
      <c r="E16" s="20">
        <v>0.31521900519673351</v>
      </c>
      <c r="F16" s="20">
        <v>0.31544407175149486</v>
      </c>
      <c r="G16" s="62">
        <v>0.32255354892902138</v>
      </c>
      <c r="H16" s="62">
        <v>0.32484514796971775</v>
      </c>
      <c r="I16" s="62">
        <v>0.32528996133848825</v>
      </c>
    </row>
    <row r="17" spans="1:9" x14ac:dyDescent="0.35">
      <c r="A17" s="12" t="s">
        <v>351</v>
      </c>
      <c r="B17" s="20">
        <v>0.16078681213665685</v>
      </c>
      <c r="C17" s="20">
        <v>0.20404911683103033</v>
      </c>
      <c r="D17" s="20">
        <v>0.1761130407325544</v>
      </c>
      <c r="E17" s="20">
        <v>0.17818967379563619</v>
      </c>
      <c r="F17" s="20">
        <v>0.20024998741674077</v>
      </c>
      <c r="G17" s="62">
        <v>0.20516042288577122</v>
      </c>
      <c r="H17" s="62">
        <v>0.21421316523449471</v>
      </c>
      <c r="I17" s="62">
        <v>0.22603313477289649</v>
      </c>
    </row>
    <row r="18" spans="1:9" x14ac:dyDescent="0.35">
      <c r="A18" s="12" t="s">
        <v>352</v>
      </c>
      <c r="B18" s="20">
        <v>0.46978269255496974</v>
      </c>
      <c r="C18" s="20">
        <v>0.30618195956454125</v>
      </c>
      <c r="D18" s="20">
        <v>0.28654358299171129</v>
      </c>
      <c r="E18" s="20">
        <v>0.28670724341402221</v>
      </c>
      <c r="F18" s="20">
        <v>0.28071519559879621</v>
      </c>
      <c r="G18" s="62">
        <v>0.27733968804159448</v>
      </c>
      <c r="H18" s="62">
        <v>0.27826943671021626</v>
      </c>
      <c r="I18" s="62">
        <v>0.27405349079541502</v>
      </c>
    </row>
  </sheetData>
  <phoneticPr fontId="16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5D647-ABC2-4F37-AD06-7820E39EAB43}">
  <dimension ref="A1:Z5"/>
  <sheetViews>
    <sheetView zoomScaleNormal="100" workbookViewId="0"/>
  </sheetViews>
  <sheetFormatPr defaultColWidth="8.7265625" defaultRowHeight="14.5" x14ac:dyDescent="0.35"/>
  <cols>
    <col min="1" max="1" width="17.54296875" customWidth="1"/>
    <col min="2" max="13" width="8.54296875" customWidth="1"/>
    <col min="14" max="14" width="9" bestFit="1" customWidth="1"/>
    <col min="15" max="18" width="8.54296875" customWidth="1"/>
    <col min="19" max="20" width="7.54296875" bestFit="1" customWidth="1"/>
    <col min="21" max="21" width="8.54296875" customWidth="1"/>
  </cols>
  <sheetData>
    <row r="1" spans="1:26" x14ac:dyDescent="0.35">
      <c r="A1" s="65" t="s">
        <v>5</v>
      </c>
    </row>
    <row r="2" spans="1:26" x14ac:dyDescent="0.35">
      <c r="A2" s="27" t="s">
        <v>57</v>
      </c>
      <c r="B2" s="29">
        <v>1999</v>
      </c>
      <c r="C2" s="29">
        <v>2000</v>
      </c>
      <c r="D2" s="29">
        <v>2001</v>
      </c>
      <c r="E2" s="29">
        <v>2002</v>
      </c>
      <c r="F2" s="29">
        <v>2003</v>
      </c>
      <c r="G2" s="29">
        <v>2004</v>
      </c>
      <c r="H2" s="29">
        <v>2005</v>
      </c>
      <c r="I2" s="29">
        <v>2006</v>
      </c>
      <c r="J2" s="29">
        <v>2007</v>
      </c>
      <c r="K2" s="29">
        <v>2008</v>
      </c>
      <c r="L2" s="29">
        <v>2009</v>
      </c>
      <c r="M2" s="29">
        <v>2010</v>
      </c>
      <c r="N2" s="29">
        <v>2011</v>
      </c>
      <c r="O2" s="29">
        <v>2012</v>
      </c>
      <c r="P2" s="29">
        <v>2013</v>
      </c>
      <c r="Q2" s="29">
        <v>2014</v>
      </c>
      <c r="R2" s="29">
        <v>2015</v>
      </c>
      <c r="S2" s="29">
        <v>2016</v>
      </c>
      <c r="T2" s="29">
        <v>2017</v>
      </c>
      <c r="U2" s="29">
        <v>2018</v>
      </c>
      <c r="V2" s="29">
        <v>2019</v>
      </c>
      <c r="W2" s="29">
        <v>2020</v>
      </c>
      <c r="X2" s="29">
        <v>2021</v>
      </c>
      <c r="Y2" s="29">
        <v>2022</v>
      </c>
      <c r="Z2" s="29">
        <v>2023</v>
      </c>
    </row>
    <row r="3" spans="1:26" x14ac:dyDescent="0.35">
      <c r="A3" s="28" t="s">
        <v>58</v>
      </c>
      <c r="B3" s="10">
        <v>330380</v>
      </c>
      <c r="C3" s="10">
        <v>324345</v>
      </c>
      <c r="D3" s="10">
        <v>336251</v>
      </c>
      <c r="E3" s="10">
        <v>339372</v>
      </c>
      <c r="F3" s="10">
        <v>343847</v>
      </c>
      <c r="G3" s="10">
        <v>356598</v>
      </c>
      <c r="H3" s="10">
        <v>360880</v>
      </c>
      <c r="I3" s="10">
        <v>371632</v>
      </c>
      <c r="J3" s="10">
        <v>372033</v>
      </c>
      <c r="K3" s="10">
        <v>378645</v>
      </c>
      <c r="L3" s="10">
        <v>383014</v>
      </c>
      <c r="M3" s="10">
        <v>386185</v>
      </c>
      <c r="N3" s="10">
        <v>394789</v>
      </c>
      <c r="O3" s="10">
        <v>401703</v>
      </c>
      <c r="P3" s="10">
        <v>399243</v>
      </c>
      <c r="Q3" s="10">
        <v>396036</v>
      </c>
      <c r="R3" s="10">
        <v>394194</v>
      </c>
      <c r="S3" s="10">
        <v>393442</v>
      </c>
      <c r="T3" s="10">
        <v>393333</v>
      </c>
      <c r="U3" s="10">
        <v>396243</v>
      </c>
      <c r="V3" s="10">
        <v>407999</v>
      </c>
      <c r="W3" s="10">
        <v>413567</v>
      </c>
      <c r="X3" s="10">
        <v>431350</v>
      </c>
      <c r="Y3" s="10">
        <v>435772</v>
      </c>
      <c r="Z3" s="10">
        <v>453210</v>
      </c>
    </row>
    <row r="4" spans="1:26" x14ac:dyDescent="0.35">
      <c r="A4" s="28" t="s">
        <v>59</v>
      </c>
      <c r="B4" s="10">
        <v>272863</v>
      </c>
      <c r="C4" s="10">
        <v>270688</v>
      </c>
      <c r="D4" s="10"/>
      <c r="E4" s="10">
        <v>282897</v>
      </c>
      <c r="F4" s="10">
        <v>291264</v>
      </c>
      <c r="G4" s="10">
        <v>291701</v>
      </c>
      <c r="H4" s="10">
        <v>294376</v>
      </c>
      <c r="I4" s="10">
        <v>303533.97115712118</v>
      </c>
      <c r="J4" s="10">
        <v>312200.58612769778</v>
      </c>
      <c r="K4" s="10">
        <v>316399.951954405</v>
      </c>
      <c r="L4" s="10">
        <v>319059.47112006613</v>
      </c>
      <c r="M4" s="10">
        <v>322452.42161079292</v>
      </c>
      <c r="N4" s="10">
        <v>330399.78139289259</v>
      </c>
      <c r="O4" s="10">
        <v>332554.71416639222</v>
      </c>
      <c r="P4" s="10">
        <v>329336.16214999522</v>
      </c>
      <c r="Q4" s="10">
        <v>328110.5529569916</v>
      </c>
      <c r="R4" s="10">
        <v>326764.53772727889</v>
      </c>
      <c r="S4" s="10">
        <v>326705.80298850138</v>
      </c>
      <c r="T4" s="10">
        <v>325917.01393309637</v>
      </c>
      <c r="U4" s="10">
        <v>329005.28616559581</v>
      </c>
      <c r="V4" s="10">
        <v>337787.16785638471</v>
      </c>
      <c r="W4" s="10">
        <v>348508.0825548782</v>
      </c>
      <c r="X4" s="10">
        <v>360190.19069348578</v>
      </c>
      <c r="Y4" s="10">
        <v>364006</v>
      </c>
      <c r="Z4" s="10">
        <v>381272</v>
      </c>
    </row>
    <row r="5" spans="1:26" x14ac:dyDescent="0.35">
      <c r="B5" s="68"/>
      <c r="C5" s="69"/>
      <c r="D5" s="95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EA37-87B8-4F99-85BF-E889AAAC78B0}">
  <dimension ref="A1:AJ21"/>
  <sheetViews>
    <sheetView zoomScaleNormal="100" workbookViewId="0"/>
  </sheetViews>
  <sheetFormatPr defaultColWidth="8.7265625" defaultRowHeight="14.5" x14ac:dyDescent="0.35"/>
  <cols>
    <col min="1" max="1" width="31" customWidth="1"/>
    <col min="2" max="2" width="14" customWidth="1"/>
    <col min="3" max="3" width="8.453125" customWidth="1"/>
    <col min="4" max="10" width="7.26953125" customWidth="1"/>
    <col min="11" max="11" width="11.453125" customWidth="1"/>
    <col min="12" max="19" width="8.1796875" customWidth="1"/>
    <col min="21" max="21" width="9.54296875" bestFit="1" customWidth="1"/>
  </cols>
  <sheetData>
    <row r="1" spans="1:36" ht="15.65" customHeight="1" x14ac:dyDescent="0.35">
      <c r="A1" s="65" t="str">
        <f>Index!B20</f>
        <v>NSW public sector commuting ratio (out-to-in) by region, 2016–2023</v>
      </c>
    </row>
    <row r="2" spans="1:36" x14ac:dyDescent="0.35">
      <c r="A2" s="7" t="s">
        <v>326</v>
      </c>
      <c r="B2" s="8">
        <v>2016</v>
      </c>
      <c r="C2" s="8">
        <v>2017</v>
      </c>
      <c r="D2" s="8">
        <v>2018</v>
      </c>
      <c r="E2" s="8">
        <v>2019</v>
      </c>
      <c r="F2" s="8">
        <v>2020</v>
      </c>
      <c r="G2" s="8">
        <v>2021</v>
      </c>
      <c r="H2" s="8">
        <v>2022</v>
      </c>
      <c r="I2" s="8">
        <v>2023</v>
      </c>
    </row>
    <row r="3" spans="1:36" x14ac:dyDescent="0.35">
      <c r="A3" s="3" t="s">
        <v>337</v>
      </c>
      <c r="B3" s="14">
        <v>1.2889733840304183</v>
      </c>
      <c r="C3" s="14">
        <v>1.7189119170984455</v>
      </c>
      <c r="D3" s="14">
        <v>2.2274975272007911</v>
      </c>
      <c r="E3" s="14">
        <v>1.7662551440329217</v>
      </c>
      <c r="F3" s="14">
        <v>1.8670668953687821</v>
      </c>
      <c r="G3" s="14">
        <v>1.2781350482315113</v>
      </c>
      <c r="H3" s="14">
        <v>1.084476534296029</v>
      </c>
      <c r="I3" s="14">
        <v>1.0975773889636609</v>
      </c>
      <c r="J3" s="47"/>
    </row>
    <row r="4" spans="1:36" x14ac:dyDescent="0.35">
      <c r="A4" s="3" t="s">
        <v>338</v>
      </c>
      <c r="B4" s="14">
        <v>6.844322344322344</v>
      </c>
      <c r="C4" s="14">
        <v>2.2958970792767732</v>
      </c>
      <c r="D4" s="14">
        <v>2.475030953363599</v>
      </c>
      <c r="E4" s="14">
        <v>2.3601678748569248</v>
      </c>
      <c r="F4" s="14">
        <v>2.3926426426426426</v>
      </c>
      <c r="G4" s="14">
        <v>2.4717682020802378</v>
      </c>
      <c r="H4" s="14">
        <v>2.3958107620079452</v>
      </c>
      <c r="I4" s="14">
        <v>2.3532684283727399</v>
      </c>
      <c r="J4" s="53"/>
      <c r="L4" s="119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</row>
    <row r="5" spans="1:36" x14ac:dyDescent="0.35">
      <c r="A5" s="3" t="s">
        <v>339</v>
      </c>
      <c r="B5" s="14">
        <v>0.92146596858638741</v>
      </c>
      <c r="C5" s="14">
        <v>1.1334413830361967</v>
      </c>
      <c r="D5" s="14">
        <v>1.0264439805149617</v>
      </c>
      <c r="E5" s="14">
        <v>1.2373670212765957</v>
      </c>
      <c r="F5" s="14">
        <v>1.103994927076728</v>
      </c>
      <c r="G5" s="14">
        <v>1.0360710321864595</v>
      </c>
      <c r="H5" s="14">
        <v>1.0228097459823744</v>
      </c>
      <c r="I5" s="14">
        <v>0.97517564402810308</v>
      </c>
      <c r="J5" s="53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</row>
    <row r="6" spans="1:36" x14ac:dyDescent="0.35">
      <c r="A6" s="3" t="s">
        <v>340</v>
      </c>
      <c r="B6" s="14">
        <v>0.94117647058823528</v>
      </c>
      <c r="C6" s="14">
        <v>1.1101622544833476</v>
      </c>
      <c r="D6" s="14">
        <v>0.96296296296296291</v>
      </c>
      <c r="E6" s="14">
        <v>0.99381443298969074</v>
      </c>
      <c r="F6" s="14">
        <v>0.87406716417910446</v>
      </c>
      <c r="G6" s="14">
        <v>1.11328125</v>
      </c>
      <c r="H6" s="14">
        <v>1.1266055045871559</v>
      </c>
      <c r="I6" s="14">
        <v>1.2209606986899564</v>
      </c>
      <c r="J6" s="53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</row>
    <row r="7" spans="1:36" x14ac:dyDescent="0.35">
      <c r="A7" s="3" t="s">
        <v>341</v>
      </c>
      <c r="B7" s="14">
        <v>0.65443425076452599</v>
      </c>
      <c r="C7" s="14">
        <v>0.97080745341614905</v>
      </c>
      <c r="D7" s="14">
        <v>0.68580294802172226</v>
      </c>
      <c r="E7" s="14">
        <v>0.69034482758620686</v>
      </c>
      <c r="F7" s="14">
        <v>0.69729015201586253</v>
      </c>
      <c r="G7" s="14">
        <v>0.62310606060606055</v>
      </c>
      <c r="H7" s="14">
        <v>0.6517067003792667</v>
      </c>
      <c r="I7" s="14">
        <v>0.68867924528301883</v>
      </c>
      <c r="J7" s="47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</row>
    <row r="8" spans="1:36" x14ac:dyDescent="0.35">
      <c r="A8" s="3" t="s">
        <v>342</v>
      </c>
      <c r="B8" s="14">
        <v>1.4227272727272726</v>
      </c>
      <c r="C8" s="14">
        <v>1.2101610216546363</v>
      </c>
      <c r="D8" s="14">
        <v>1.464354527938343</v>
      </c>
      <c r="E8" s="14">
        <v>1.1637473460721868</v>
      </c>
      <c r="F8" s="14">
        <v>1.2691523448878532</v>
      </c>
      <c r="G8" s="14">
        <v>1.2171618994723687</v>
      </c>
      <c r="H8" s="14">
        <v>1.3084035898830568</v>
      </c>
      <c r="I8" s="14">
        <v>1.308237145855194</v>
      </c>
      <c r="J8" s="47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</row>
    <row r="9" spans="1:36" x14ac:dyDescent="0.35">
      <c r="A9" s="3" t="s">
        <v>343</v>
      </c>
      <c r="B9" s="14">
        <v>4.4468468468468467</v>
      </c>
      <c r="C9" s="14">
        <v>2.4155038759689922</v>
      </c>
      <c r="D9" s="14">
        <v>3.4152785755313038</v>
      </c>
      <c r="E9" s="14">
        <v>2.4462450592885374</v>
      </c>
      <c r="F9" s="14">
        <v>3.4395311667554607</v>
      </c>
      <c r="G9" s="14">
        <v>3.4698672114402451</v>
      </c>
      <c r="H9" s="14">
        <v>3.4471224790949337</v>
      </c>
      <c r="I9" s="14">
        <v>3.2668766876687667</v>
      </c>
      <c r="J9" s="53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</row>
    <row r="10" spans="1:36" x14ac:dyDescent="0.35">
      <c r="A10" s="3" t="s">
        <v>344</v>
      </c>
      <c r="B10" s="14">
        <v>3.6</v>
      </c>
      <c r="C10" s="14">
        <v>1.180908391070054</v>
      </c>
      <c r="D10" s="14">
        <v>1.3820093457943925</v>
      </c>
      <c r="E10" s="14">
        <v>1.4413646055437099</v>
      </c>
      <c r="F10" s="14">
        <v>1.5380549682875264</v>
      </c>
      <c r="G10" s="14">
        <v>1.4172003659652332</v>
      </c>
      <c r="H10" s="14">
        <v>1.4250214224507283</v>
      </c>
      <c r="I10" s="14">
        <v>1.5755573905862923</v>
      </c>
      <c r="J10" s="53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</row>
    <row r="11" spans="1:36" x14ac:dyDescent="0.35">
      <c r="A11" s="3" t="s">
        <v>345</v>
      </c>
      <c r="B11" s="14">
        <v>1.9154929577464788</v>
      </c>
      <c r="C11" s="14">
        <v>1.2412280701754386</v>
      </c>
      <c r="D11" s="14">
        <v>1.1228070175438596</v>
      </c>
      <c r="E11" s="14">
        <v>1.058695652173913</v>
      </c>
      <c r="F11" s="14">
        <v>1.0899357601713062</v>
      </c>
      <c r="G11" s="14">
        <v>0.91022964509394577</v>
      </c>
      <c r="H11" s="14">
        <v>0.97515527950310554</v>
      </c>
      <c r="I11" s="14">
        <v>0.96207584830339321</v>
      </c>
      <c r="J11" s="47"/>
      <c r="L11" s="125"/>
      <c r="M11" s="125"/>
      <c r="N11" s="120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</row>
    <row r="12" spans="1:36" x14ac:dyDescent="0.35">
      <c r="A12" s="3" t="s">
        <v>346</v>
      </c>
      <c r="B12" s="14">
        <v>1.7906976744186047</v>
      </c>
      <c r="C12" s="14">
        <v>0.99508771929824558</v>
      </c>
      <c r="D12" s="14">
        <v>1.0912996777658432</v>
      </c>
      <c r="E12" s="14">
        <v>1.1074144486692015</v>
      </c>
      <c r="F12" s="14">
        <v>1.100677637947725</v>
      </c>
      <c r="G12" s="14">
        <v>1.2162162162162162</v>
      </c>
      <c r="H12" s="14">
        <v>1.2617309697601669</v>
      </c>
      <c r="I12" s="14">
        <v>1.1751684311838306</v>
      </c>
      <c r="J12" s="53"/>
      <c r="L12" s="126"/>
      <c r="M12" s="126"/>
      <c r="N12" s="120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</row>
    <row r="13" spans="1:36" x14ac:dyDescent="0.35">
      <c r="A13" s="3" t="s">
        <v>347</v>
      </c>
      <c r="B13" s="14">
        <v>0.87645195353748684</v>
      </c>
      <c r="C13" s="14">
        <v>0.92037699057523559</v>
      </c>
      <c r="D13" s="14">
        <v>1.0584913271480436</v>
      </c>
      <c r="E13" s="14">
        <v>0.99325762952448549</v>
      </c>
      <c r="F13" s="14">
        <v>1.1157416177306307</v>
      </c>
      <c r="G13" s="14">
        <v>1.1129232405601843</v>
      </c>
      <c r="H13" s="14">
        <v>1.1369565217391304</v>
      </c>
      <c r="I13" s="14">
        <v>1.1590396390589752</v>
      </c>
      <c r="J13" s="53"/>
      <c r="L13" s="124"/>
      <c r="M13" s="124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1"/>
      <c r="AE13" s="114"/>
      <c r="AF13" s="114"/>
      <c r="AG13" s="114"/>
      <c r="AH13" s="114"/>
      <c r="AI13" s="114"/>
      <c r="AJ13" s="114"/>
    </row>
    <row r="14" spans="1:36" x14ac:dyDescent="0.35">
      <c r="A14" s="3" t="s">
        <v>348</v>
      </c>
      <c r="B14" s="14">
        <v>1.7661290322580645</v>
      </c>
      <c r="C14" s="14">
        <v>1.1845082680591819</v>
      </c>
      <c r="D14" s="14">
        <v>1.160513643659711</v>
      </c>
      <c r="E14" s="14">
        <v>1.127536231884058</v>
      </c>
      <c r="F14" s="14">
        <v>1.0177595628415301</v>
      </c>
      <c r="G14" s="14">
        <v>1.1843575418994414</v>
      </c>
      <c r="H14" s="14">
        <v>1.1701298701298701</v>
      </c>
      <c r="I14" s="14">
        <v>1.2033898305084745</v>
      </c>
      <c r="J14" s="53"/>
      <c r="L14" s="124"/>
      <c r="M14" s="124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1"/>
      <c r="AE14" s="114"/>
      <c r="AF14" s="114"/>
      <c r="AG14" s="114"/>
      <c r="AH14" s="114"/>
      <c r="AI14" s="114"/>
      <c r="AJ14" s="114"/>
    </row>
    <row r="15" spans="1:36" x14ac:dyDescent="0.35">
      <c r="A15" s="3" t="s">
        <v>349</v>
      </c>
      <c r="B15" s="14">
        <v>0.78604651162790695</v>
      </c>
      <c r="C15" s="14">
        <v>1.126984126984127</v>
      </c>
      <c r="D15" s="14">
        <v>0.58750000000000002</v>
      </c>
      <c r="E15" s="14">
        <v>0.74579624134520273</v>
      </c>
      <c r="F15" s="14">
        <v>0.62059620596205967</v>
      </c>
      <c r="G15" s="14">
        <v>0.8632124352331606</v>
      </c>
      <c r="H15" s="14">
        <v>0.76709796672828101</v>
      </c>
      <c r="I15" s="14">
        <v>0.84270650263620384</v>
      </c>
      <c r="J15" s="53"/>
      <c r="L15" s="124"/>
      <c r="M15" s="124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1"/>
      <c r="AE15" s="114"/>
      <c r="AF15" s="114"/>
      <c r="AG15" s="114"/>
      <c r="AH15" s="114"/>
      <c r="AI15" s="114"/>
      <c r="AJ15" s="114"/>
    </row>
    <row r="16" spans="1:36" x14ac:dyDescent="0.35">
      <c r="A16" s="3" t="s">
        <v>350</v>
      </c>
      <c r="B16" s="14">
        <v>3.0582959641255605</v>
      </c>
      <c r="C16" s="14">
        <v>1.3417643429981494</v>
      </c>
      <c r="D16" s="14">
        <v>1.5065637065637065</v>
      </c>
      <c r="E16" s="14">
        <v>1.5014144271570014</v>
      </c>
      <c r="F16" s="14">
        <v>1.4333996023856859</v>
      </c>
      <c r="G16" s="14">
        <v>1.4292803970223324</v>
      </c>
      <c r="H16" s="14">
        <v>1.4955640050697085</v>
      </c>
      <c r="I16" s="14">
        <v>1.4923547400611621</v>
      </c>
      <c r="J16" s="47"/>
      <c r="L16" s="124"/>
      <c r="M16" s="124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1"/>
      <c r="AE16" s="114"/>
      <c r="AF16" s="114"/>
      <c r="AG16" s="114"/>
      <c r="AH16" s="114"/>
      <c r="AI16" s="114"/>
      <c r="AJ16" s="114"/>
    </row>
    <row r="17" spans="1:36" x14ac:dyDescent="0.35">
      <c r="A17" s="3" t="s">
        <v>351</v>
      </c>
      <c r="B17" s="14">
        <v>0.30432598100788827</v>
      </c>
      <c r="C17" s="14">
        <v>0.58084191320213741</v>
      </c>
      <c r="D17" s="14">
        <v>0.54581781607633129</v>
      </c>
      <c r="E17" s="14">
        <v>0.53983088562527815</v>
      </c>
      <c r="F17" s="14">
        <v>0.61910937054231396</v>
      </c>
      <c r="G17" s="14">
        <v>0.63523726923553459</v>
      </c>
      <c r="H17" s="14">
        <v>0.6489060363352217</v>
      </c>
      <c r="I17" s="14">
        <v>0.6838918614474796</v>
      </c>
      <c r="J17" s="53"/>
      <c r="L17" s="124"/>
      <c r="M17" s="124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1"/>
      <c r="AE17" s="114"/>
      <c r="AF17" s="114"/>
      <c r="AG17" s="114"/>
      <c r="AH17" s="114"/>
      <c r="AI17" s="114"/>
      <c r="AJ17" s="114"/>
    </row>
    <row r="18" spans="1:36" x14ac:dyDescent="0.35">
      <c r="A18" s="3" t="s">
        <v>352</v>
      </c>
      <c r="B18" s="14">
        <v>2.0898040898040899</v>
      </c>
      <c r="C18" s="14">
        <v>1.2349372730274017</v>
      </c>
      <c r="D18" s="14">
        <v>1.2402003108271455</v>
      </c>
      <c r="E18" s="14">
        <v>1.3411284012866209</v>
      </c>
      <c r="F18" s="14">
        <v>1.1249583841970925</v>
      </c>
      <c r="G18" s="14">
        <v>1.1134110280048704</v>
      </c>
      <c r="H18" s="14">
        <v>1.0812583222370173</v>
      </c>
      <c r="I18" s="14">
        <v>1.027126033120402</v>
      </c>
      <c r="J18" s="53"/>
      <c r="K18" s="47"/>
      <c r="L18" s="124"/>
      <c r="M18" s="124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1"/>
      <c r="AE18" s="114"/>
      <c r="AF18" s="114"/>
      <c r="AG18" s="114"/>
      <c r="AH18" s="114"/>
      <c r="AI18" s="114"/>
      <c r="AJ18" s="114"/>
    </row>
    <row r="19" spans="1:36" x14ac:dyDescent="0.35">
      <c r="I19" s="47"/>
      <c r="J19" s="47"/>
      <c r="K19" s="53"/>
      <c r="L19" s="122"/>
      <c r="M19" s="123"/>
      <c r="N19" s="124"/>
      <c r="O19" s="124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1"/>
      <c r="AG19" s="114"/>
      <c r="AH19" s="114"/>
      <c r="AI19" s="114"/>
      <c r="AJ19" s="114"/>
    </row>
    <row r="20" spans="1:36" x14ac:dyDescent="0.35">
      <c r="L20" s="114"/>
      <c r="M20" s="114"/>
      <c r="N20" s="124"/>
      <c r="O20" s="124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1"/>
      <c r="AG20" s="114"/>
      <c r="AH20" s="114"/>
      <c r="AI20" s="114"/>
      <c r="AJ20" s="114"/>
    </row>
    <row r="21" spans="1:36" x14ac:dyDescent="0.35">
      <c r="L21" s="114"/>
      <c r="M21" s="114"/>
      <c r="N21" s="124"/>
      <c r="O21" s="124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1"/>
      <c r="AG21" s="114"/>
      <c r="AH21" s="114"/>
      <c r="AI21" s="114"/>
      <c r="AJ21" s="114"/>
    </row>
  </sheetData>
  <phoneticPr fontId="16" type="noConversion"/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D3CB-4209-4A35-9CCF-9897E7E3A6ED}">
  <dimension ref="A1:I18"/>
  <sheetViews>
    <sheetView workbookViewId="0"/>
  </sheetViews>
  <sheetFormatPr defaultColWidth="9.1796875" defaultRowHeight="14.5" x14ac:dyDescent="0.35"/>
  <cols>
    <col min="1" max="1" width="38.453125" customWidth="1"/>
    <col min="2" max="9" width="9.26953125" customWidth="1"/>
    <col min="10" max="10" width="19.453125" bestFit="1" customWidth="1"/>
    <col min="15" max="15" width="25.453125" customWidth="1"/>
  </cols>
  <sheetData>
    <row r="1" spans="1:9" x14ac:dyDescent="0.35">
      <c r="A1" s="65" t="str">
        <f>Index!B21</f>
        <v>Public Service employees as a percentage of NSW employed persons, 2016–2023</v>
      </c>
    </row>
    <row r="2" spans="1:9" x14ac:dyDescent="0.35">
      <c r="A2" s="21" t="s">
        <v>326</v>
      </c>
      <c r="B2" s="8">
        <v>2016</v>
      </c>
      <c r="C2" s="8">
        <v>2017</v>
      </c>
      <c r="D2" s="8">
        <v>2018</v>
      </c>
      <c r="E2" s="8">
        <v>2019</v>
      </c>
      <c r="F2" s="8">
        <v>2020</v>
      </c>
      <c r="G2" s="8">
        <v>2021</v>
      </c>
      <c r="H2" s="8">
        <v>2022</v>
      </c>
      <c r="I2" s="107">
        <v>2023</v>
      </c>
    </row>
    <row r="3" spans="1:9" x14ac:dyDescent="0.35">
      <c r="A3" s="3" t="s">
        <v>337</v>
      </c>
      <c r="B3" s="20">
        <v>1.5668714189557963E-2</v>
      </c>
      <c r="C3" s="20">
        <v>1.5766903089930031E-2</v>
      </c>
      <c r="D3" s="20">
        <v>1.551005280714722E-2</v>
      </c>
      <c r="E3" s="20">
        <v>1.5009976807754351E-2</v>
      </c>
      <c r="F3" s="20">
        <v>1.51987437168952E-2</v>
      </c>
      <c r="G3" s="20">
        <v>2.0706035576236799E-2</v>
      </c>
      <c r="H3" s="20">
        <v>1.862567650766879E-2</v>
      </c>
      <c r="I3" s="20">
        <v>1.8233617291558101E-2</v>
      </c>
    </row>
    <row r="4" spans="1:9" x14ac:dyDescent="0.35">
      <c r="A4" s="3" t="s">
        <v>338</v>
      </c>
      <c r="B4" s="20">
        <v>1.2425872781521017E-2</v>
      </c>
      <c r="C4" s="20">
        <v>1.274312227162889E-2</v>
      </c>
      <c r="D4" s="20">
        <v>1.1748760718456999E-2</v>
      </c>
      <c r="E4" s="20">
        <v>1.4134283042737219E-2</v>
      </c>
      <c r="F4" s="20">
        <v>1.4585632023977309E-2</v>
      </c>
      <c r="G4" s="20">
        <v>1.4721716953120681E-2</v>
      </c>
      <c r="H4" s="20">
        <v>1.5782405319966379E-2</v>
      </c>
      <c r="I4" s="20">
        <v>1.516061429105406E-2</v>
      </c>
    </row>
    <row r="5" spans="1:9" x14ac:dyDescent="0.35">
      <c r="A5" s="3" t="s">
        <v>339</v>
      </c>
      <c r="B5" s="20">
        <v>3.1560884534270563E-2</v>
      </c>
      <c r="C5" s="20">
        <v>3.0332658797465429E-2</v>
      </c>
      <c r="D5" s="20">
        <v>2.8688868517759501E-2</v>
      </c>
      <c r="E5" s="20">
        <v>3.026693498393572E-2</v>
      </c>
      <c r="F5" s="20">
        <v>2.9404633468901219E-2</v>
      </c>
      <c r="G5" s="20">
        <v>2.8309889436676911E-2</v>
      </c>
      <c r="H5" s="20">
        <v>3.2903052737212189E-2</v>
      </c>
      <c r="I5" s="20">
        <v>3.5013326774588377E-2</v>
      </c>
    </row>
    <row r="6" spans="1:9" x14ac:dyDescent="0.35">
      <c r="A6" s="3" t="s">
        <v>340</v>
      </c>
      <c r="B6" s="20">
        <v>1.8986514613631794E-2</v>
      </c>
      <c r="C6" s="20">
        <v>2.1705440483677538E-2</v>
      </c>
      <c r="D6" s="20">
        <v>1.850536139733976E-2</v>
      </c>
      <c r="E6" s="20">
        <v>2.2299820006802109E-2</v>
      </c>
      <c r="F6" s="20">
        <v>2.423901416515498E-2</v>
      </c>
      <c r="G6" s="20">
        <v>2.104027176304088E-2</v>
      </c>
      <c r="H6" s="20">
        <v>2.133201404940711E-2</v>
      </c>
      <c r="I6" s="20">
        <v>2.1009919681725012E-2</v>
      </c>
    </row>
    <row r="7" spans="1:9" x14ac:dyDescent="0.35">
      <c r="A7" s="3" t="s">
        <v>341</v>
      </c>
      <c r="B7" s="20">
        <v>3.1086943521562844E-2</v>
      </c>
      <c r="C7" s="20">
        <v>3.637234679536662E-2</v>
      </c>
      <c r="D7" s="20">
        <v>3.3090589834665861E-2</v>
      </c>
      <c r="E7" s="20">
        <v>4.0468354900296877E-2</v>
      </c>
      <c r="F7" s="20">
        <v>4.2460529991744989E-2</v>
      </c>
      <c r="G7" s="20">
        <v>4.0119932967593842E-2</v>
      </c>
      <c r="H7" s="20">
        <v>3.8140672378856051E-2</v>
      </c>
      <c r="I7" s="20">
        <v>3.938901151481676E-2</v>
      </c>
    </row>
    <row r="8" spans="1:9" x14ac:dyDescent="0.35">
      <c r="A8" s="3" t="s">
        <v>342</v>
      </c>
      <c r="B8" s="20">
        <v>1.7392274409549827E-2</v>
      </c>
      <c r="C8" s="20">
        <v>1.736290724302389E-2</v>
      </c>
      <c r="D8" s="20">
        <v>1.5122454872534609E-2</v>
      </c>
      <c r="E8" s="20">
        <v>1.77526889435182E-2</v>
      </c>
      <c r="F8" s="20">
        <v>1.9771692342802131E-2</v>
      </c>
      <c r="G8" s="20">
        <v>1.9297894723317999E-2</v>
      </c>
      <c r="H8" s="20">
        <v>1.9980425595621749E-2</v>
      </c>
      <c r="I8" s="20">
        <v>1.763821099221299E-2</v>
      </c>
    </row>
    <row r="9" spans="1:9" x14ac:dyDescent="0.35">
      <c r="A9" s="3" t="s">
        <v>343</v>
      </c>
      <c r="B9" s="20">
        <v>1.2851055631480451E-2</v>
      </c>
      <c r="C9" s="20">
        <v>1.3331395773422889E-2</v>
      </c>
      <c r="D9" s="20">
        <v>1.019979581717587E-2</v>
      </c>
      <c r="E9" s="20">
        <v>1.0537330347012789E-2</v>
      </c>
      <c r="F9" s="20">
        <v>1.0969532900768081E-2</v>
      </c>
      <c r="G9" s="20">
        <v>1.099889111422781E-2</v>
      </c>
      <c r="H9" s="20">
        <v>1.124381712892219E-2</v>
      </c>
      <c r="I9" s="20">
        <v>1.2063454841915219E-2</v>
      </c>
    </row>
    <row r="10" spans="1:9" x14ac:dyDescent="0.35">
      <c r="A10" s="3" t="s">
        <v>344</v>
      </c>
      <c r="B10" s="20">
        <v>1.2745040879701051E-2</v>
      </c>
      <c r="C10" s="20">
        <v>1.261136078608756E-2</v>
      </c>
      <c r="D10" s="20">
        <v>1.1703673706957071E-2</v>
      </c>
      <c r="E10" s="20">
        <v>1.403621314281879E-2</v>
      </c>
      <c r="F10" s="20">
        <v>1.5222469474207851E-2</v>
      </c>
      <c r="G10" s="20">
        <v>1.534661439325012E-2</v>
      </c>
      <c r="H10" s="20">
        <v>1.6465246153151241E-2</v>
      </c>
      <c r="I10" s="20">
        <v>1.5700362468364669E-2</v>
      </c>
    </row>
    <row r="11" spans="1:9" x14ac:dyDescent="0.35">
      <c r="A11" s="3" t="s">
        <v>345</v>
      </c>
      <c r="B11" s="20">
        <v>1.6695775818411553E-2</v>
      </c>
      <c r="C11" s="20">
        <v>1.3987028445768599E-2</v>
      </c>
      <c r="D11" s="20">
        <v>1.106802614198861E-2</v>
      </c>
      <c r="E11" s="20">
        <v>1.0106090390753169E-2</v>
      </c>
      <c r="F11" s="20">
        <v>1.1291018449871669E-2</v>
      </c>
      <c r="G11" s="20">
        <v>1.153942097512693E-2</v>
      </c>
      <c r="H11" s="20">
        <v>1.156593787658753E-2</v>
      </c>
      <c r="I11" s="20">
        <v>1.1364994017535801E-2</v>
      </c>
    </row>
    <row r="12" spans="1:9" x14ac:dyDescent="0.35">
      <c r="A12" s="3" t="s">
        <v>346</v>
      </c>
      <c r="B12" s="20">
        <v>1.9361259823770988E-2</v>
      </c>
      <c r="C12" s="20">
        <v>2.0073815797367878E-2</v>
      </c>
      <c r="D12" s="20">
        <v>1.9183610758906379E-2</v>
      </c>
      <c r="E12" s="20">
        <v>1.670824918026138E-2</v>
      </c>
      <c r="F12" s="20">
        <v>1.8696204485633031E-2</v>
      </c>
      <c r="G12" s="20">
        <v>2.0459964379225992E-2</v>
      </c>
      <c r="H12" s="20">
        <v>2.0091759357369069E-2</v>
      </c>
      <c r="I12" s="20">
        <v>1.7639126377321259E-2</v>
      </c>
    </row>
    <row r="13" spans="1:9" x14ac:dyDescent="0.35">
      <c r="A13" s="3" t="s">
        <v>347</v>
      </c>
      <c r="B13" s="20">
        <v>1.6876047539646097E-2</v>
      </c>
      <c r="C13" s="20">
        <v>1.6674790338156449E-2</v>
      </c>
      <c r="D13" s="20">
        <v>1.5558763168519551E-2</v>
      </c>
      <c r="E13" s="20">
        <v>1.6365317178104691E-2</v>
      </c>
      <c r="F13" s="20">
        <v>1.7951675676349969E-2</v>
      </c>
      <c r="G13" s="20">
        <v>1.5574487865939009E-2</v>
      </c>
      <c r="H13" s="20">
        <v>1.435591595597467E-2</v>
      </c>
      <c r="I13" s="20">
        <v>1.3878720033198221E-2</v>
      </c>
    </row>
    <row r="14" spans="1:9" x14ac:dyDescent="0.35">
      <c r="A14" s="3" t="s">
        <v>348</v>
      </c>
      <c r="B14" s="20">
        <v>1.1010215099867351E-2</v>
      </c>
      <c r="C14" s="20">
        <v>1.0116466196125509E-2</v>
      </c>
      <c r="D14" s="20">
        <v>8.5014949616416431E-3</v>
      </c>
      <c r="E14" s="20">
        <v>9.4493857536850651E-3</v>
      </c>
      <c r="F14" s="20">
        <v>1.042712471374016E-2</v>
      </c>
      <c r="G14" s="20">
        <v>9.4488220296896838E-3</v>
      </c>
      <c r="H14" s="20">
        <v>8.992853201626308E-3</v>
      </c>
      <c r="I14" s="20">
        <v>1.0293173899045721E-2</v>
      </c>
    </row>
    <row r="15" spans="1:9" x14ac:dyDescent="0.35">
      <c r="A15" s="3" t="s">
        <v>349</v>
      </c>
      <c r="B15" s="20">
        <v>1.7176654862882515E-2</v>
      </c>
      <c r="C15" s="20">
        <v>1.760609293425849E-2</v>
      </c>
      <c r="D15" s="20">
        <v>1.558686770571851E-2</v>
      </c>
      <c r="E15" s="20">
        <v>1.53738220262259E-2</v>
      </c>
      <c r="F15" s="20">
        <v>1.7451645241047292E-2</v>
      </c>
      <c r="G15" s="20">
        <v>1.8281070431031391E-2</v>
      </c>
      <c r="H15" s="20">
        <v>1.9068616737838859E-2</v>
      </c>
      <c r="I15" s="20">
        <v>1.7521626716918749E-2</v>
      </c>
    </row>
    <row r="16" spans="1:9" x14ac:dyDescent="0.35">
      <c r="A16" s="3" t="s">
        <v>350</v>
      </c>
      <c r="B16" s="20">
        <v>1.4317499368066486E-2</v>
      </c>
      <c r="C16" s="20">
        <v>1.9340125044677501E-2</v>
      </c>
      <c r="D16" s="20">
        <v>1.578709903429942E-2</v>
      </c>
      <c r="E16" s="20">
        <v>1.8256783237970711E-2</v>
      </c>
      <c r="F16" s="20">
        <v>1.7090680115639009E-2</v>
      </c>
      <c r="G16" s="20">
        <v>1.450178016481914E-2</v>
      </c>
      <c r="H16" s="20">
        <v>1.516839803209926E-2</v>
      </c>
      <c r="I16" s="20">
        <v>1.347768400636308E-2</v>
      </c>
    </row>
    <row r="17" spans="1:9" x14ac:dyDescent="0.35">
      <c r="A17" s="3" t="s">
        <v>351</v>
      </c>
      <c r="B17" s="20">
        <v>1.7160952064481119E-2</v>
      </c>
      <c r="C17" s="20">
        <v>1.71630626247492E-2</v>
      </c>
      <c r="D17" s="20">
        <v>1.5702524449357099E-2</v>
      </c>
      <c r="E17" s="20">
        <v>1.6781395406697722E-2</v>
      </c>
      <c r="F17" s="20">
        <v>1.7455587553757021E-2</v>
      </c>
      <c r="G17" s="20">
        <v>1.6429541681518601E-2</v>
      </c>
      <c r="H17" s="20">
        <v>1.656163954986201E-2</v>
      </c>
      <c r="I17" s="20">
        <v>1.8503631685686261E-2</v>
      </c>
    </row>
    <row r="18" spans="1:9" x14ac:dyDescent="0.35">
      <c r="A18" s="3" t="s">
        <v>352</v>
      </c>
      <c r="B18" s="20">
        <v>1.5631487547452382E-2</v>
      </c>
      <c r="C18" s="20">
        <v>1.502358578553495E-2</v>
      </c>
      <c r="D18" s="20">
        <v>1.3678332720998139E-2</v>
      </c>
      <c r="E18" s="20">
        <v>1.492608450667746E-2</v>
      </c>
      <c r="F18" s="20">
        <v>1.724315806653498E-2</v>
      </c>
      <c r="G18" s="20">
        <v>1.7993444833891949E-2</v>
      </c>
      <c r="H18" s="20">
        <v>1.9479412415043619E-2</v>
      </c>
      <c r="I18" s="20">
        <v>2.2162791346727311E-2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87A95-B5C3-480F-AD8A-27A2464CD416}">
  <dimension ref="A1:U10"/>
  <sheetViews>
    <sheetView zoomScaleNormal="100" workbookViewId="0"/>
  </sheetViews>
  <sheetFormatPr defaultColWidth="9.1796875" defaultRowHeight="14.5" x14ac:dyDescent="0.35"/>
  <cols>
    <col min="1" max="1" width="26.54296875" style="75" bestFit="1" customWidth="1"/>
    <col min="2" max="11" width="9.81640625" style="127" customWidth="1"/>
    <col min="12" max="21" width="9.81640625" style="114" customWidth="1"/>
  </cols>
  <sheetData>
    <row r="1" spans="1:21" x14ac:dyDescent="0.35">
      <c r="A1" s="75" t="s">
        <v>43</v>
      </c>
    </row>
    <row r="2" spans="1:21" ht="26.5" x14ac:dyDescent="0.35">
      <c r="A2" s="18" t="s">
        <v>84</v>
      </c>
      <c r="B2" s="128" t="s">
        <v>203</v>
      </c>
      <c r="C2" s="128" t="s">
        <v>204</v>
      </c>
      <c r="D2" s="128" t="s">
        <v>206</v>
      </c>
      <c r="E2" s="128" t="s">
        <v>207</v>
      </c>
      <c r="F2" s="128" t="s">
        <v>209</v>
      </c>
      <c r="G2" s="128" t="s">
        <v>210</v>
      </c>
      <c r="H2" s="128" t="s">
        <v>212</v>
      </c>
      <c r="I2" s="128" t="s">
        <v>213</v>
      </c>
      <c r="J2" s="128" t="s">
        <v>215</v>
      </c>
      <c r="K2" s="128" t="s">
        <v>216</v>
      </c>
      <c r="L2" s="128" t="s">
        <v>218</v>
      </c>
      <c r="M2" s="128" t="s">
        <v>219</v>
      </c>
      <c r="N2" s="128" t="s">
        <v>221</v>
      </c>
      <c r="O2" s="128" t="s">
        <v>222</v>
      </c>
      <c r="P2" s="128" t="s">
        <v>224</v>
      </c>
      <c r="Q2" s="128" t="s">
        <v>225</v>
      </c>
      <c r="R2" s="128" t="s">
        <v>227</v>
      </c>
      <c r="S2" s="128" t="s">
        <v>228</v>
      </c>
      <c r="T2" s="128" t="s">
        <v>230</v>
      </c>
      <c r="U2" s="128" t="s">
        <v>231</v>
      </c>
    </row>
    <row r="3" spans="1:21" x14ac:dyDescent="0.35">
      <c r="A3" s="42" t="s">
        <v>103</v>
      </c>
      <c r="B3" s="129">
        <v>76212</v>
      </c>
      <c r="C3" s="130">
        <v>73882</v>
      </c>
      <c r="D3" s="129">
        <v>79896.87</v>
      </c>
      <c r="E3" s="130">
        <v>75559</v>
      </c>
      <c r="F3" s="129">
        <v>81893.75</v>
      </c>
      <c r="G3" s="130">
        <v>83022</v>
      </c>
      <c r="H3" s="129">
        <v>83941.23</v>
      </c>
      <c r="I3" s="130">
        <v>85098</v>
      </c>
      <c r="J3" s="129">
        <v>86039.86</v>
      </c>
      <c r="K3" s="130">
        <v>89781</v>
      </c>
      <c r="L3" s="129">
        <v>88190.66</v>
      </c>
      <c r="M3" s="130">
        <v>92026</v>
      </c>
      <c r="N3" s="129">
        <v>90661</v>
      </c>
      <c r="O3" s="130">
        <v>94327</v>
      </c>
      <c r="P3" s="129">
        <v>93044</v>
      </c>
      <c r="Q3" s="130">
        <v>94610</v>
      </c>
      <c r="R3" s="129">
        <v>96540</v>
      </c>
      <c r="S3" s="130">
        <v>96540</v>
      </c>
      <c r="T3" s="129">
        <v>98982</v>
      </c>
      <c r="U3" s="130">
        <v>101947</v>
      </c>
    </row>
    <row r="4" spans="1:21" x14ac:dyDescent="0.35">
      <c r="A4" s="42" t="s">
        <v>104</v>
      </c>
      <c r="B4" s="129">
        <v>77495.66</v>
      </c>
      <c r="C4" s="130">
        <v>74808.42</v>
      </c>
      <c r="D4" s="129">
        <v>79363</v>
      </c>
      <c r="E4" s="130">
        <v>76504.22</v>
      </c>
      <c r="F4" s="129">
        <v>81347</v>
      </c>
      <c r="G4" s="130">
        <v>79017.149999999994</v>
      </c>
      <c r="H4" s="129">
        <v>83381</v>
      </c>
      <c r="I4" s="130">
        <v>80381.09</v>
      </c>
      <c r="J4" s="129">
        <v>85466</v>
      </c>
      <c r="K4" s="130">
        <v>83986.63</v>
      </c>
      <c r="L4" s="129">
        <v>87926.11</v>
      </c>
      <c r="M4" s="130">
        <v>85203.67</v>
      </c>
      <c r="N4" s="129">
        <v>90122.83</v>
      </c>
      <c r="O4" s="130">
        <v>87246.63</v>
      </c>
      <c r="P4" s="129">
        <v>90394.15</v>
      </c>
      <c r="Q4" s="130">
        <v>89240.49</v>
      </c>
      <c r="R4" s="129">
        <v>92236.06</v>
      </c>
      <c r="S4" s="130">
        <v>89295</v>
      </c>
      <c r="T4" s="129">
        <v>94568.44</v>
      </c>
      <c r="U4" s="130">
        <v>91554.5</v>
      </c>
    </row>
    <row r="5" spans="1:21" x14ac:dyDescent="0.35">
      <c r="A5" s="42" t="s">
        <v>105</v>
      </c>
      <c r="B5" s="129">
        <v>79662</v>
      </c>
      <c r="C5" s="130">
        <v>75354</v>
      </c>
      <c r="D5" s="129">
        <v>81470</v>
      </c>
      <c r="E5" s="130">
        <v>77065</v>
      </c>
      <c r="F5" s="129">
        <v>85761</v>
      </c>
      <c r="G5" s="130">
        <v>79891</v>
      </c>
      <c r="H5" s="129">
        <v>87905</v>
      </c>
      <c r="I5" s="130">
        <v>85595</v>
      </c>
      <c r="J5" s="129">
        <v>91287</v>
      </c>
      <c r="K5" s="130">
        <v>87735</v>
      </c>
      <c r="L5" s="129">
        <v>93569</v>
      </c>
      <c r="M5" s="130">
        <v>89928</v>
      </c>
      <c r="N5" s="129">
        <v>95908</v>
      </c>
      <c r="O5" s="130">
        <v>92176</v>
      </c>
      <c r="P5" s="129">
        <v>97586</v>
      </c>
      <c r="Q5" s="130">
        <v>93789</v>
      </c>
      <c r="R5" s="129">
        <v>99577</v>
      </c>
      <c r="S5" s="130">
        <v>95702</v>
      </c>
      <c r="T5" s="129">
        <v>102096</v>
      </c>
      <c r="U5" s="130">
        <v>96164</v>
      </c>
    </row>
    <row r="6" spans="1:21" x14ac:dyDescent="0.35">
      <c r="A6" s="42" t="s">
        <v>106</v>
      </c>
      <c r="B6" s="129">
        <v>91071</v>
      </c>
      <c r="C6" s="130">
        <v>91071</v>
      </c>
      <c r="D6" s="129">
        <v>93138</v>
      </c>
      <c r="E6" s="130">
        <v>93138</v>
      </c>
      <c r="F6" s="129">
        <v>95466</v>
      </c>
      <c r="G6" s="130">
        <v>95466</v>
      </c>
      <c r="H6" s="129">
        <v>97853</v>
      </c>
      <c r="I6" s="130">
        <v>97853</v>
      </c>
      <c r="J6" s="129">
        <v>100299</v>
      </c>
      <c r="K6" s="130">
        <v>100299</v>
      </c>
      <c r="L6" s="129">
        <v>102806</v>
      </c>
      <c r="M6" s="130">
        <v>102806</v>
      </c>
      <c r="N6" s="129">
        <v>105376</v>
      </c>
      <c r="O6" s="130">
        <v>105376</v>
      </c>
      <c r="P6" s="129">
        <v>107779</v>
      </c>
      <c r="Q6" s="130">
        <v>107779</v>
      </c>
      <c r="R6" s="129">
        <v>109978</v>
      </c>
      <c r="S6" s="130">
        <v>109978</v>
      </c>
      <c r="T6" s="129">
        <v>113042</v>
      </c>
      <c r="U6" s="130">
        <v>113042</v>
      </c>
    </row>
    <row r="7" spans="1:21" x14ac:dyDescent="0.35">
      <c r="A7" s="42" t="s">
        <v>107</v>
      </c>
      <c r="B7" s="129">
        <v>62353</v>
      </c>
      <c r="C7" s="130">
        <v>70058</v>
      </c>
      <c r="D7" s="129">
        <v>65772</v>
      </c>
      <c r="E7" s="130">
        <v>75513</v>
      </c>
      <c r="F7" s="129">
        <v>63284</v>
      </c>
      <c r="G7" s="130">
        <v>81088</v>
      </c>
      <c r="H7" s="129">
        <v>68672</v>
      </c>
      <c r="I7" s="130">
        <v>90555</v>
      </c>
      <c r="J7" s="129">
        <v>70781.509999999995</v>
      </c>
      <c r="K7" s="130">
        <v>94977</v>
      </c>
      <c r="L7" s="129">
        <v>79679.5</v>
      </c>
      <c r="M7" s="130">
        <v>101124</v>
      </c>
      <c r="N7" s="129">
        <v>83402</v>
      </c>
      <c r="O7" s="130">
        <v>106889</v>
      </c>
      <c r="P7" s="129">
        <v>90949</v>
      </c>
      <c r="Q7" s="130">
        <v>113322</v>
      </c>
      <c r="R7" s="129">
        <v>130623</v>
      </c>
      <c r="S7" s="130">
        <v>125712</v>
      </c>
      <c r="T7" s="129">
        <v>138284</v>
      </c>
      <c r="U7" s="130">
        <v>130877</v>
      </c>
    </row>
    <row r="8" spans="1:21" x14ac:dyDescent="0.35">
      <c r="A8" s="42" t="s">
        <v>108</v>
      </c>
      <c r="B8" s="129">
        <v>68892</v>
      </c>
      <c r="C8" s="130">
        <v>45933.440000000002</v>
      </c>
      <c r="D8" s="129">
        <v>70960</v>
      </c>
      <c r="E8" s="130">
        <v>46977.01</v>
      </c>
      <c r="F8" s="129">
        <v>73159</v>
      </c>
      <c r="G8" s="130">
        <v>48151.03</v>
      </c>
      <c r="H8" s="129">
        <v>75499</v>
      </c>
      <c r="I8" s="130">
        <v>49357.66</v>
      </c>
      <c r="J8" s="129">
        <v>77764.33</v>
      </c>
      <c r="K8" s="130">
        <v>50596.9</v>
      </c>
      <c r="L8" s="129">
        <v>80096.710000000006</v>
      </c>
      <c r="M8" s="130">
        <v>51691.38</v>
      </c>
      <c r="N8" s="129">
        <v>82499.539999999994</v>
      </c>
      <c r="O8" s="130">
        <v>58808.88</v>
      </c>
      <c r="P8" s="129">
        <v>82499.539999999994</v>
      </c>
      <c r="Q8" s="130">
        <v>60287.5</v>
      </c>
      <c r="R8" s="129">
        <v>82499</v>
      </c>
      <c r="S8" s="130">
        <v>61506.38</v>
      </c>
      <c r="T8" s="129">
        <v>90111</v>
      </c>
      <c r="U8" s="130">
        <v>63066.38</v>
      </c>
    </row>
    <row r="9" spans="1:21" x14ac:dyDescent="0.35">
      <c r="A9" s="42" t="s">
        <v>109</v>
      </c>
      <c r="B9" s="129">
        <v>87615</v>
      </c>
      <c r="C9" s="130">
        <v>79274</v>
      </c>
      <c r="D9" s="129">
        <v>90316</v>
      </c>
      <c r="E9" s="130">
        <v>84052</v>
      </c>
      <c r="F9" s="129">
        <v>91303</v>
      </c>
      <c r="G9" s="130">
        <v>84581.5</v>
      </c>
      <c r="H9" s="129">
        <v>94134</v>
      </c>
      <c r="I9" s="130">
        <v>93259</v>
      </c>
      <c r="J9" s="129">
        <v>96150.77</v>
      </c>
      <c r="K9" s="130">
        <v>96150.77</v>
      </c>
      <c r="L9" s="129">
        <v>98218.01</v>
      </c>
      <c r="M9" s="130">
        <v>98218.01</v>
      </c>
      <c r="N9" s="129">
        <v>100438</v>
      </c>
      <c r="O9" s="130">
        <v>103734.5</v>
      </c>
      <c r="P9" s="129">
        <v>104443</v>
      </c>
      <c r="Q9" s="130">
        <v>106280</v>
      </c>
      <c r="R9" s="129">
        <v>105213</v>
      </c>
      <c r="S9" s="130">
        <v>108726.82</v>
      </c>
      <c r="T9" s="129">
        <v>107845.2</v>
      </c>
      <c r="U9" s="130">
        <v>113152.51</v>
      </c>
    </row>
    <row r="10" spans="1:21" x14ac:dyDescent="0.35">
      <c r="A10" s="42" t="s">
        <v>114</v>
      </c>
      <c r="B10" s="129">
        <v>104068</v>
      </c>
      <c r="C10" s="130">
        <v>90075.065000000002</v>
      </c>
      <c r="D10" s="129">
        <v>107863.08</v>
      </c>
      <c r="E10" s="130">
        <v>92672.614999999991</v>
      </c>
      <c r="F10" s="129">
        <v>136060.91</v>
      </c>
      <c r="G10" s="130">
        <v>102965.5</v>
      </c>
      <c r="H10" s="129">
        <v>152511.42000000001</v>
      </c>
      <c r="I10" s="130">
        <v>110396.485</v>
      </c>
      <c r="J10" s="129">
        <v>147649</v>
      </c>
      <c r="K10" s="130">
        <v>111689</v>
      </c>
      <c r="L10" s="129">
        <v>157691</v>
      </c>
      <c r="M10" s="130">
        <v>118013</v>
      </c>
      <c r="N10" s="129">
        <v>164905</v>
      </c>
      <c r="O10" s="130">
        <v>122038</v>
      </c>
      <c r="P10" s="129">
        <v>151634</v>
      </c>
      <c r="Q10" s="130">
        <v>114397</v>
      </c>
      <c r="R10" s="129">
        <v>153394</v>
      </c>
      <c r="S10" s="130">
        <v>124901</v>
      </c>
      <c r="T10" s="129">
        <v>161130</v>
      </c>
      <c r="U10" s="130">
        <v>128060.98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C7D0B-9230-43E8-8530-F4005CF53F49}">
  <dimension ref="A1:Y13"/>
  <sheetViews>
    <sheetView zoomScaleNormal="100" workbookViewId="0"/>
  </sheetViews>
  <sheetFormatPr defaultColWidth="8.7265625" defaultRowHeight="14.5" x14ac:dyDescent="0.35"/>
  <cols>
    <col min="1" max="1" width="32.54296875" bestFit="1" customWidth="1"/>
  </cols>
  <sheetData>
    <row r="1" spans="1:25" x14ac:dyDescent="0.35">
      <c r="A1" s="65" t="s">
        <v>45</v>
      </c>
    </row>
    <row r="2" spans="1:25" ht="26" x14ac:dyDescent="0.35">
      <c r="A2" s="22" t="s">
        <v>116</v>
      </c>
      <c r="B2" s="39" t="s">
        <v>359</v>
      </c>
      <c r="C2" s="39" t="s">
        <v>360</v>
      </c>
      <c r="D2" s="39" t="s">
        <v>361</v>
      </c>
      <c r="E2" s="39" t="s">
        <v>362</v>
      </c>
      <c r="F2" s="39" t="s">
        <v>363</v>
      </c>
      <c r="G2" s="39" t="s">
        <v>364</v>
      </c>
      <c r="H2" s="39" t="s">
        <v>365</v>
      </c>
      <c r="I2" s="39" t="s">
        <v>366</v>
      </c>
      <c r="J2" s="39" t="s">
        <v>367</v>
      </c>
      <c r="K2" s="39" t="s">
        <v>368</v>
      </c>
      <c r="L2" s="39" t="s">
        <v>369</v>
      </c>
      <c r="M2" s="39" t="s">
        <v>370</v>
      </c>
      <c r="N2" s="39" t="s">
        <v>371</v>
      </c>
      <c r="O2" s="39" t="s">
        <v>372</v>
      </c>
      <c r="P2" s="39" t="s">
        <v>373</v>
      </c>
      <c r="Q2" s="39" t="s">
        <v>374</v>
      </c>
      <c r="R2" s="39" t="s">
        <v>375</v>
      </c>
      <c r="S2" s="39" t="s">
        <v>376</v>
      </c>
      <c r="T2" s="39" t="s">
        <v>377</v>
      </c>
      <c r="U2" s="39" t="s">
        <v>378</v>
      </c>
      <c r="V2" s="39" t="s">
        <v>379</v>
      </c>
      <c r="W2" s="39" t="s">
        <v>380</v>
      </c>
      <c r="X2" s="39" t="s">
        <v>382</v>
      </c>
      <c r="Y2" s="39" t="s">
        <v>383</v>
      </c>
    </row>
    <row r="3" spans="1:25" x14ac:dyDescent="0.35">
      <c r="A3" s="13" t="s">
        <v>117</v>
      </c>
      <c r="B3" s="40">
        <v>0.32819463909195351</v>
      </c>
      <c r="C3" s="40">
        <v>0.67180536090804643</v>
      </c>
      <c r="D3" s="40">
        <v>0.31589806140191518</v>
      </c>
      <c r="E3" s="40">
        <v>0.68410193859808477</v>
      </c>
      <c r="F3" s="40">
        <v>0.3092899950832525</v>
      </c>
      <c r="G3" s="40">
        <v>0.6907100049167475</v>
      </c>
      <c r="H3" s="40">
        <v>0.29963015193039411</v>
      </c>
      <c r="I3" s="40">
        <v>0.70036984806960589</v>
      </c>
      <c r="J3" s="40">
        <v>0.31013738608518487</v>
      </c>
      <c r="K3" s="40">
        <v>0.68986261391481507</v>
      </c>
      <c r="L3" s="40">
        <v>0.3041252593644207</v>
      </c>
      <c r="M3" s="40">
        <v>0.6958747406355793</v>
      </c>
      <c r="N3" s="40">
        <v>0.29708233799588518</v>
      </c>
      <c r="O3" s="40">
        <v>0.70291766200411476</v>
      </c>
      <c r="P3" s="40">
        <v>0.28394914895866369</v>
      </c>
      <c r="Q3" s="40">
        <v>0.71605085104133614</v>
      </c>
      <c r="R3" s="40">
        <v>0.28671659440283798</v>
      </c>
      <c r="S3" s="40">
        <v>0.71328340559716197</v>
      </c>
      <c r="T3" s="40">
        <v>0.28273997296079317</v>
      </c>
      <c r="U3" s="40">
        <v>0.71726002703920688</v>
      </c>
      <c r="V3" s="34">
        <v>0.25548801528946458</v>
      </c>
      <c r="W3" s="34">
        <v>0.74451198471053548</v>
      </c>
      <c r="X3" s="34">
        <v>0.25486316330463832</v>
      </c>
      <c r="Y3" s="34">
        <v>0.74513683669536168</v>
      </c>
    </row>
    <row r="4" spans="1:25" x14ac:dyDescent="0.35">
      <c r="A4" s="13" t="s">
        <v>118</v>
      </c>
      <c r="B4" s="40">
        <v>0.38160612705373892</v>
      </c>
      <c r="C4" s="40">
        <v>0.61839387294626114</v>
      </c>
      <c r="D4" s="40">
        <v>0.38261466887313828</v>
      </c>
      <c r="E4" s="40">
        <v>0.61738533112686167</v>
      </c>
      <c r="F4" s="40">
        <v>0.37204108977221972</v>
      </c>
      <c r="G4" s="40">
        <v>0.62795891022778028</v>
      </c>
      <c r="H4" s="40">
        <v>0.35702778234423799</v>
      </c>
      <c r="I4" s="40">
        <v>0.64297221765576196</v>
      </c>
      <c r="J4" s="40">
        <v>0.34240083100694668</v>
      </c>
      <c r="K4" s="40">
        <v>0.65759916899305326</v>
      </c>
      <c r="L4" s="40">
        <v>0.32715658802615322</v>
      </c>
      <c r="M4" s="40">
        <v>0.67284341197384678</v>
      </c>
      <c r="N4" s="40">
        <v>0.32204458197237978</v>
      </c>
      <c r="O4" s="40">
        <v>0.67795541802762027</v>
      </c>
      <c r="P4" s="40">
        <v>0.32716457369464641</v>
      </c>
      <c r="Q4" s="40">
        <v>0.67283542630535365</v>
      </c>
      <c r="R4" s="40">
        <v>0.32618671289450868</v>
      </c>
      <c r="S4" s="40">
        <v>0.67381328710549138</v>
      </c>
      <c r="T4" s="40">
        <v>0.34431673715071481</v>
      </c>
      <c r="U4" s="40">
        <v>0.65568326284928524</v>
      </c>
      <c r="V4" s="40">
        <v>0.34533265874019731</v>
      </c>
      <c r="W4" s="40">
        <v>0.65466734125980264</v>
      </c>
      <c r="X4" s="40">
        <v>0.32610981458210447</v>
      </c>
      <c r="Y4" s="40">
        <v>0.67389018541789547</v>
      </c>
    </row>
    <row r="5" spans="1:25" x14ac:dyDescent="0.35">
      <c r="A5" s="13" t="s">
        <v>119</v>
      </c>
      <c r="B5" s="40">
        <v>0.45920703232304733</v>
      </c>
      <c r="C5" s="40">
        <v>0.54079296767695262</v>
      </c>
      <c r="D5" s="40">
        <v>0.44713566723410553</v>
      </c>
      <c r="E5" s="40">
        <v>0.55286433276589442</v>
      </c>
      <c r="F5" s="40">
        <v>0.43694335919417848</v>
      </c>
      <c r="G5" s="40">
        <v>0.56305664080582152</v>
      </c>
      <c r="H5" s="40">
        <v>0.41432797330097088</v>
      </c>
      <c r="I5" s="40">
        <v>0.58567202669902907</v>
      </c>
      <c r="J5" s="40">
        <v>0.4069354900240339</v>
      </c>
      <c r="K5" s="40">
        <v>0.59306450997596616</v>
      </c>
      <c r="L5" s="40">
        <v>0.39425944841675181</v>
      </c>
      <c r="M5" s="40">
        <v>0.60574055158324824</v>
      </c>
      <c r="N5" s="40">
        <v>0.38798521256931601</v>
      </c>
      <c r="O5" s="40">
        <v>0.61201478743068394</v>
      </c>
      <c r="P5" s="40">
        <v>0.37052325352832488</v>
      </c>
      <c r="Q5" s="40">
        <v>0.62947674647167495</v>
      </c>
      <c r="R5" s="40">
        <v>0.37172376509220512</v>
      </c>
      <c r="S5" s="40">
        <v>0.62827623490779494</v>
      </c>
      <c r="T5" s="40">
        <v>0.40557051665669258</v>
      </c>
      <c r="U5" s="40">
        <v>0.59442948334330736</v>
      </c>
      <c r="V5" s="40">
        <v>0.40556535182009229</v>
      </c>
      <c r="W5" s="40">
        <v>0.59443464817990777</v>
      </c>
      <c r="X5" s="40">
        <v>0.39582237942736959</v>
      </c>
      <c r="Y5" s="40">
        <v>0.60417762057263036</v>
      </c>
    </row>
    <row r="6" spans="1:25" x14ac:dyDescent="0.35">
      <c r="A6" s="13" t="s">
        <v>120</v>
      </c>
      <c r="B6" s="40">
        <v>0.29936769564136267</v>
      </c>
      <c r="C6" s="40">
        <v>0.70063230435863733</v>
      </c>
      <c r="D6" s="40">
        <v>0.30489088242905199</v>
      </c>
      <c r="E6" s="40">
        <v>0.69510911757094795</v>
      </c>
      <c r="F6" s="40">
        <v>0.30114139782144161</v>
      </c>
      <c r="G6" s="40">
        <v>0.69885860217855844</v>
      </c>
      <c r="H6" s="40">
        <v>0.31746535845019808</v>
      </c>
      <c r="I6" s="40">
        <v>0.68253464154980203</v>
      </c>
      <c r="J6" s="40">
        <v>0.31263365269662718</v>
      </c>
      <c r="K6" s="40">
        <v>0.68736634730337265</v>
      </c>
      <c r="L6" s="40">
        <v>0.30487414765552662</v>
      </c>
      <c r="M6" s="40">
        <v>0.69512585234447344</v>
      </c>
      <c r="N6" s="40">
        <v>0.30821837638993388</v>
      </c>
      <c r="O6" s="40">
        <v>0.69178162361006601</v>
      </c>
      <c r="P6" s="40">
        <v>0.30884102021937349</v>
      </c>
      <c r="Q6" s="40">
        <v>0.69115897978062646</v>
      </c>
      <c r="R6" s="40">
        <v>0.3096060031441954</v>
      </c>
      <c r="S6" s="40">
        <v>0.69039399685580449</v>
      </c>
      <c r="T6" s="40">
        <v>0.28364891334763548</v>
      </c>
      <c r="U6" s="40">
        <v>0.71635108665236447</v>
      </c>
      <c r="V6" s="40">
        <v>0.27776558728566503</v>
      </c>
      <c r="W6" s="40">
        <v>0.72223441271433497</v>
      </c>
      <c r="X6" s="40">
        <v>0.29280374673511661</v>
      </c>
      <c r="Y6" s="40">
        <v>0.70719625326488333</v>
      </c>
    </row>
    <row r="7" spans="1:25" x14ac:dyDescent="0.35">
      <c r="A7" s="13" t="s">
        <v>121</v>
      </c>
      <c r="B7" s="40">
        <v>0.36335575267245018</v>
      </c>
      <c r="C7" s="40">
        <v>0.63664424732754987</v>
      </c>
      <c r="D7" s="40">
        <v>0.35345777432108372</v>
      </c>
      <c r="E7" s="40">
        <v>0.64654222567891617</v>
      </c>
      <c r="F7" s="40">
        <v>0.34650260110486558</v>
      </c>
      <c r="G7" s="40">
        <v>0.65349739889513436</v>
      </c>
      <c r="H7" s="40">
        <v>0.33763165984435423</v>
      </c>
      <c r="I7" s="40">
        <v>0.66236834015564583</v>
      </c>
      <c r="J7" s="40">
        <v>0.33147041194861582</v>
      </c>
      <c r="K7" s="40">
        <v>0.66852958805138418</v>
      </c>
      <c r="L7" s="40">
        <v>0.32271337684871521</v>
      </c>
      <c r="M7" s="40">
        <v>0.67728662315128485</v>
      </c>
      <c r="N7" s="40">
        <v>0.32071135977620141</v>
      </c>
      <c r="O7" s="40">
        <v>0.67928864022379853</v>
      </c>
      <c r="P7" s="40">
        <v>0.32049059269248059</v>
      </c>
      <c r="Q7" s="40">
        <v>0.67950940730751941</v>
      </c>
      <c r="R7" s="40">
        <v>0.31720557370323033</v>
      </c>
      <c r="S7" s="40">
        <v>0.68279442629676967</v>
      </c>
      <c r="T7" s="40">
        <v>0.3172717930038636</v>
      </c>
      <c r="U7" s="40">
        <v>0.68272820699613634</v>
      </c>
      <c r="V7" s="40">
        <v>0.3100650195058518</v>
      </c>
      <c r="W7" s="40">
        <v>0.68993498049414825</v>
      </c>
      <c r="X7" s="40">
        <v>0.31082285248739749</v>
      </c>
      <c r="Y7" s="40">
        <v>0.68917714751260251</v>
      </c>
    </row>
    <row r="8" spans="1:25" x14ac:dyDescent="0.35">
      <c r="A8" s="13" t="s">
        <v>122</v>
      </c>
      <c r="B8" s="40">
        <v>0.42710508889002091</v>
      </c>
      <c r="C8" s="40">
        <v>0.57289491110997914</v>
      </c>
      <c r="D8" s="40">
        <v>0.4189407313997478</v>
      </c>
      <c r="E8" s="40">
        <v>0.58105926860025225</v>
      </c>
      <c r="F8" s="40">
        <v>0.41938392186326068</v>
      </c>
      <c r="G8" s="40">
        <v>0.58061607813673932</v>
      </c>
      <c r="H8" s="40">
        <v>0.41395697848924462</v>
      </c>
      <c r="I8" s="40">
        <v>0.58604302151075538</v>
      </c>
      <c r="J8" s="40">
        <v>0.39815677239080349</v>
      </c>
      <c r="K8" s="40">
        <v>0.60184322760919651</v>
      </c>
      <c r="L8" s="40">
        <v>0.38142513216351048</v>
      </c>
      <c r="M8" s="40">
        <v>0.61857486783648952</v>
      </c>
      <c r="N8" s="40">
        <v>0.37762706990342448</v>
      </c>
      <c r="O8" s="40">
        <v>0.62237293009657557</v>
      </c>
      <c r="P8" s="40">
        <v>0.37041171742431012</v>
      </c>
      <c r="Q8" s="40">
        <v>0.62958828257568988</v>
      </c>
      <c r="R8" s="40">
        <v>0.36604890887158681</v>
      </c>
      <c r="S8" s="40">
        <v>0.63395109112841319</v>
      </c>
      <c r="T8" s="40">
        <v>0.36268413804615451</v>
      </c>
      <c r="U8" s="40">
        <v>0.63731586195384549</v>
      </c>
      <c r="V8" s="40">
        <v>0.34920884212179509</v>
      </c>
      <c r="W8" s="40">
        <v>0.65079115787820485</v>
      </c>
      <c r="X8" s="40">
        <v>0.34033074215312409</v>
      </c>
      <c r="Y8" s="40">
        <v>0.65966925784687591</v>
      </c>
    </row>
    <row r="9" spans="1:25" x14ac:dyDescent="0.35">
      <c r="A9" s="13" t="s">
        <v>123</v>
      </c>
      <c r="B9" s="40">
        <v>0.56724011329067447</v>
      </c>
      <c r="C9" s="40">
        <v>0.43275988670932553</v>
      </c>
      <c r="D9" s="40">
        <v>0.56863986493616125</v>
      </c>
      <c r="E9" s="40">
        <v>0.43136013506383869</v>
      </c>
      <c r="F9" s="40">
        <v>0.5524799341428277</v>
      </c>
      <c r="G9" s="40">
        <v>0.44752006585717219</v>
      </c>
      <c r="H9" s="40">
        <v>0.53332641734529795</v>
      </c>
      <c r="I9" s="40">
        <v>0.46667358265470199</v>
      </c>
      <c r="J9" s="40">
        <v>0.51666056389600878</v>
      </c>
      <c r="K9" s="40">
        <v>0.48333943610399122</v>
      </c>
      <c r="L9" s="40">
        <v>0.48600113853956423</v>
      </c>
      <c r="M9" s="40">
        <v>0.51399886146043572</v>
      </c>
      <c r="N9" s="40">
        <v>0.47889890657970458</v>
      </c>
      <c r="O9" s="40">
        <v>0.52110109342029542</v>
      </c>
      <c r="P9" s="40">
        <v>0.47283711085633662</v>
      </c>
      <c r="Q9" s="40">
        <v>0.52716288914366349</v>
      </c>
      <c r="R9" s="40">
        <v>0.47509225092250917</v>
      </c>
      <c r="S9" s="40">
        <v>0.52490774907749083</v>
      </c>
      <c r="T9" s="40">
        <v>0.47355943868772232</v>
      </c>
      <c r="U9" s="40">
        <v>0.52644056131227779</v>
      </c>
      <c r="V9" s="40">
        <v>0.46988472622478389</v>
      </c>
      <c r="W9" s="40">
        <v>0.53011527377521617</v>
      </c>
      <c r="X9" s="40">
        <v>0.46474861586712318</v>
      </c>
      <c r="Y9" s="40">
        <v>0.53525138413287676</v>
      </c>
    </row>
    <row r="10" spans="1:25" x14ac:dyDescent="0.35">
      <c r="A10" s="13" t="s">
        <v>381</v>
      </c>
      <c r="B10" s="40">
        <v>0.66927560366361361</v>
      </c>
      <c r="C10" s="40">
        <v>0.33072439633638639</v>
      </c>
      <c r="D10" s="40">
        <v>0.66012430487405949</v>
      </c>
      <c r="E10" s="40">
        <v>0.33987569512594051</v>
      </c>
      <c r="F10" s="40">
        <v>0.6464060099026806</v>
      </c>
      <c r="G10" s="40">
        <v>0.3535939900973194</v>
      </c>
      <c r="H10" s="40">
        <v>0.63082059392022494</v>
      </c>
      <c r="I10" s="40">
        <v>0.36917940607977512</v>
      </c>
      <c r="J10" s="40">
        <v>0.60592991913746619</v>
      </c>
      <c r="K10" s="40">
        <v>0.3940700808625337</v>
      </c>
      <c r="L10" s="40">
        <v>0.58019333201814949</v>
      </c>
      <c r="M10" s="40">
        <v>0.41980666798185051</v>
      </c>
      <c r="N10" s="40">
        <v>0.56834666170727166</v>
      </c>
      <c r="O10" s="40">
        <v>0.43165333829272828</v>
      </c>
      <c r="P10" s="40">
        <v>0.55329072378649158</v>
      </c>
      <c r="Q10" s="40">
        <v>0.44670927621350842</v>
      </c>
      <c r="R10" s="40">
        <v>0.54508474576271182</v>
      </c>
      <c r="S10" s="40">
        <v>0.45491525423728812</v>
      </c>
      <c r="T10" s="40">
        <v>0.52667599937781928</v>
      </c>
      <c r="U10" s="40">
        <v>0.47332400062218072</v>
      </c>
      <c r="V10" s="40">
        <v>0.52811839323467236</v>
      </c>
      <c r="W10" s="40">
        <v>0.4718816067653277</v>
      </c>
      <c r="X10" s="40">
        <v>0.52393652486998266</v>
      </c>
      <c r="Y10" s="40">
        <v>0.47606347513001729</v>
      </c>
    </row>
    <row r="11" spans="1:25" x14ac:dyDescent="0.35">
      <c r="A11" s="13" t="s">
        <v>125</v>
      </c>
      <c r="B11" s="40">
        <v>0.69628372005282024</v>
      </c>
      <c r="C11" s="40">
        <v>0.30371627994717981</v>
      </c>
      <c r="D11" s="40">
        <v>0.68911637931034486</v>
      </c>
      <c r="E11" s="40">
        <v>0.31088362068965519</v>
      </c>
      <c r="F11" s="40">
        <v>0.68776303010683071</v>
      </c>
      <c r="G11" s="40">
        <v>0.31223696989316929</v>
      </c>
      <c r="H11" s="40">
        <v>0.67718141870684245</v>
      </c>
      <c r="I11" s="40">
        <v>0.32281858129315749</v>
      </c>
      <c r="J11" s="40">
        <v>0.66024863553668889</v>
      </c>
      <c r="K11" s="40">
        <v>0.33975136446331111</v>
      </c>
      <c r="L11" s="40">
        <v>0.63219540065704904</v>
      </c>
      <c r="M11" s="40">
        <v>0.36780459934295112</v>
      </c>
      <c r="N11" s="40">
        <v>0.62249966438448112</v>
      </c>
      <c r="O11" s="40">
        <v>0.37750033561551882</v>
      </c>
      <c r="P11" s="40">
        <v>0.60957309184993536</v>
      </c>
      <c r="Q11" s="40">
        <v>0.3904269081500647</v>
      </c>
      <c r="R11" s="40">
        <v>0.59895219384413878</v>
      </c>
      <c r="S11" s="40">
        <v>0.40104780615586122</v>
      </c>
      <c r="T11" s="40">
        <v>0.59049382716049381</v>
      </c>
      <c r="U11" s="40">
        <v>0.40950617283950619</v>
      </c>
      <c r="V11" s="40">
        <v>0.57750117426021608</v>
      </c>
      <c r="W11" s="40">
        <v>0.42249882573978392</v>
      </c>
      <c r="X11" s="40">
        <v>0.56809639619721419</v>
      </c>
      <c r="Y11" s="40">
        <v>0.43190360380278581</v>
      </c>
    </row>
    <row r="12" spans="1:25" x14ac:dyDescent="0.35">
      <c r="A12" s="13" t="s">
        <v>126</v>
      </c>
      <c r="B12" s="40">
        <v>0.69095816464237514</v>
      </c>
      <c r="C12" s="40">
        <v>0.30904183535762481</v>
      </c>
      <c r="D12" s="40">
        <v>0.69356872635561162</v>
      </c>
      <c r="E12" s="40">
        <v>0.30643127364438832</v>
      </c>
      <c r="F12" s="40">
        <v>0.69539551357733176</v>
      </c>
      <c r="G12" s="40">
        <v>0.30460448642266819</v>
      </c>
      <c r="H12" s="40">
        <v>0.69125993189557322</v>
      </c>
      <c r="I12" s="40">
        <v>0.30874006810442678</v>
      </c>
      <c r="J12" s="40">
        <v>0.66022380467955233</v>
      </c>
      <c r="K12" s="40">
        <v>0.33977619532044762</v>
      </c>
      <c r="L12" s="40">
        <v>0.64546304957904588</v>
      </c>
      <c r="M12" s="40">
        <v>0.35453695042095418</v>
      </c>
      <c r="N12" s="40">
        <v>0.6162361623616236</v>
      </c>
      <c r="O12" s="40">
        <v>0.3837638376383764</v>
      </c>
      <c r="P12" s="40">
        <v>0.62211981566820274</v>
      </c>
      <c r="Q12" s="40">
        <v>0.37788018433179721</v>
      </c>
      <c r="R12" s="40">
        <v>0.60500446827524579</v>
      </c>
      <c r="S12" s="40">
        <v>0.39499553172475432</v>
      </c>
      <c r="T12" s="40">
        <v>0.58950874271440479</v>
      </c>
      <c r="U12" s="40">
        <v>0.41049125728559532</v>
      </c>
      <c r="V12" s="40">
        <v>0.56539074960127589</v>
      </c>
      <c r="W12" s="40">
        <v>0.43460925039872411</v>
      </c>
      <c r="X12" s="40">
        <v>0.55819125277983694</v>
      </c>
      <c r="Y12" s="40">
        <v>0.44180874722016311</v>
      </c>
    </row>
    <row r="13" spans="1:25" x14ac:dyDescent="0.35">
      <c r="A13" s="13" t="s">
        <v>127</v>
      </c>
      <c r="B13" s="40">
        <v>0.78627968337730869</v>
      </c>
      <c r="C13" s="40">
        <v>0.21372031662269131</v>
      </c>
      <c r="D13" s="40">
        <v>0.77909738717339672</v>
      </c>
      <c r="E13" s="40">
        <v>0.22090261282660331</v>
      </c>
      <c r="F13" s="40">
        <v>0.78417266187050361</v>
      </c>
      <c r="G13" s="40">
        <v>0.21582733812949639</v>
      </c>
      <c r="H13" s="40">
        <v>0.78823529411764692</v>
      </c>
      <c r="I13" s="40">
        <v>0.21176470588235291</v>
      </c>
      <c r="J13" s="40">
        <v>0.74944567627494452</v>
      </c>
      <c r="K13" s="40">
        <v>0.25055432372505537</v>
      </c>
      <c r="L13" s="40">
        <v>0.72043010752688175</v>
      </c>
      <c r="M13" s="40">
        <v>0.27956989247311831</v>
      </c>
      <c r="N13" s="40">
        <v>0.70649895178197064</v>
      </c>
      <c r="O13" s="40">
        <v>0.29350104821802941</v>
      </c>
      <c r="P13" s="40">
        <v>0.66938775510204085</v>
      </c>
      <c r="Q13" s="40">
        <v>0.33061224489795921</v>
      </c>
      <c r="R13" s="40">
        <v>0.65069860279441116</v>
      </c>
      <c r="S13" s="40">
        <v>0.34930139720558878</v>
      </c>
      <c r="T13" s="40">
        <v>0.6347305389221557</v>
      </c>
      <c r="U13" s="40">
        <v>0.3652694610778443</v>
      </c>
      <c r="V13" s="40">
        <v>0.63446969696969702</v>
      </c>
      <c r="W13" s="40">
        <v>0.36553030303030298</v>
      </c>
      <c r="X13" s="40">
        <v>0.6</v>
      </c>
      <c r="Y13" s="40">
        <v>0.4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4456-71CB-4F59-BB13-0A771248A284}">
  <dimension ref="A1:U10"/>
  <sheetViews>
    <sheetView zoomScaleNormal="100" workbookViewId="0"/>
  </sheetViews>
  <sheetFormatPr defaultColWidth="8.7265625" defaultRowHeight="14.5" x14ac:dyDescent="0.35"/>
  <cols>
    <col min="1" max="1" width="24.54296875" bestFit="1" customWidth="1"/>
    <col min="2" max="11" width="9.453125" customWidth="1"/>
  </cols>
  <sheetData>
    <row r="1" spans="1:21" x14ac:dyDescent="0.35">
      <c r="A1" s="65" t="s">
        <v>47</v>
      </c>
    </row>
    <row r="2" spans="1:21" ht="39" x14ac:dyDescent="0.35">
      <c r="A2" s="16" t="s">
        <v>84</v>
      </c>
      <c r="B2" s="8" t="s">
        <v>384</v>
      </c>
      <c r="C2" s="8" t="s">
        <v>385</v>
      </c>
      <c r="D2" s="8" t="s">
        <v>386</v>
      </c>
      <c r="E2" s="8" t="s">
        <v>387</v>
      </c>
      <c r="F2" s="8" t="s">
        <v>388</v>
      </c>
      <c r="G2" s="8" t="s">
        <v>389</v>
      </c>
      <c r="H2" s="8" t="s">
        <v>390</v>
      </c>
      <c r="I2" s="8" t="s">
        <v>391</v>
      </c>
      <c r="J2" s="8" t="s">
        <v>392</v>
      </c>
      <c r="K2" s="8" t="s">
        <v>393</v>
      </c>
      <c r="L2" s="8" t="s">
        <v>394</v>
      </c>
      <c r="M2" s="8" t="s">
        <v>395</v>
      </c>
      <c r="N2" s="8" t="s">
        <v>396</v>
      </c>
      <c r="O2" s="8" t="s">
        <v>397</v>
      </c>
      <c r="P2" s="8" t="s">
        <v>398</v>
      </c>
      <c r="Q2" s="8" t="s">
        <v>399</v>
      </c>
      <c r="R2" s="107" t="s">
        <v>400</v>
      </c>
      <c r="S2" s="107" t="s">
        <v>401</v>
      </c>
      <c r="T2" s="107" t="s">
        <v>402</v>
      </c>
      <c r="U2" s="107" t="s">
        <v>403</v>
      </c>
    </row>
    <row r="3" spans="1:21" x14ac:dyDescent="0.35">
      <c r="A3" s="54" t="s">
        <v>103</v>
      </c>
      <c r="B3" s="20">
        <v>0.1054016711625765</v>
      </c>
      <c r="C3" s="20">
        <v>0.26736157751927569</v>
      </c>
      <c r="D3" s="20">
        <v>0.10716775671458451</v>
      </c>
      <c r="E3" s="20">
        <v>0.26692907060808102</v>
      </c>
      <c r="F3" s="20">
        <v>0.10008186655751131</v>
      </c>
      <c r="G3" s="20">
        <v>0.19631989895510391</v>
      </c>
      <c r="H3" s="20">
        <v>0.1021038542059924</v>
      </c>
      <c r="I3" s="20">
        <v>0.21065477192391849</v>
      </c>
      <c r="J3" s="20">
        <v>8.3009215459546579E-2</v>
      </c>
      <c r="K3" s="20">
        <v>0.1855850681981335</v>
      </c>
      <c r="L3" s="20">
        <v>8.1074774144081069E-2</v>
      </c>
      <c r="M3" s="20">
        <v>0.1825701782474117</v>
      </c>
      <c r="N3" s="20">
        <v>7.9745130883174045E-2</v>
      </c>
      <c r="O3" s="20">
        <v>0.1787304545925236</v>
      </c>
      <c r="P3" s="20">
        <v>7.7860720022677882E-2</v>
      </c>
      <c r="Q3" s="20">
        <v>0.1673107127720575</v>
      </c>
      <c r="R3" s="20">
        <v>7.3319941563184804E-2</v>
      </c>
      <c r="S3" s="20">
        <v>0.15407813255369601</v>
      </c>
      <c r="T3" s="20">
        <v>7.0725915875169604E-2</v>
      </c>
      <c r="U3" s="20">
        <v>0.14748619587329259</v>
      </c>
    </row>
    <row r="4" spans="1:21" x14ac:dyDescent="0.35">
      <c r="A4" s="54" t="s">
        <v>104</v>
      </c>
      <c r="B4" s="20">
        <v>0.15288886045172431</v>
      </c>
      <c r="C4" s="20">
        <v>0.3638610055571419</v>
      </c>
      <c r="D4" s="20">
        <v>0.1609246499222049</v>
      </c>
      <c r="E4" s="20">
        <v>0.37109052061971892</v>
      </c>
      <c r="F4" s="20">
        <v>0.1629352464592739</v>
      </c>
      <c r="G4" s="20">
        <v>0.36695626251011448</v>
      </c>
      <c r="H4" s="20">
        <v>0.1674209537883686</v>
      </c>
      <c r="I4" s="20">
        <v>0.36952738404763902</v>
      </c>
      <c r="J4" s="20">
        <v>0.17328282978913781</v>
      </c>
      <c r="K4" s="20">
        <v>0.37115569070018978</v>
      </c>
      <c r="L4" s="20">
        <v>0.18742811134115481</v>
      </c>
      <c r="M4" s="20">
        <v>0.42575441579108642</v>
      </c>
      <c r="N4" s="20">
        <v>0.18879508825786651</v>
      </c>
      <c r="O4" s="20">
        <v>0.42275783010802831</v>
      </c>
      <c r="P4" s="20">
        <v>0.1970609358598972</v>
      </c>
      <c r="Q4" s="20">
        <v>0.43241104485204762</v>
      </c>
      <c r="R4" s="20">
        <v>0.20069110004625471</v>
      </c>
      <c r="S4" s="20">
        <v>0.42773197030183191</v>
      </c>
      <c r="T4" s="20">
        <v>0.2040016938386619</v>
      </c>
      <c r="U4" s="20">
        <v>0.42449886621315192</v>
      </c>
    </row>
    <row r="5" spans="1:21" x14ac:dyDescent="0.35">
      <c r="A5" s="54" t="s">
        <v>105</v>
      </c>
      <c r="B5" s="20">
        <v>7.4290859972985139E-3</v>
      </c>
      <c r="C5" s="20">
        <v>0.21942497496781579</v>
      </c>
      <c r="D5" s="20">
        <v>7.1227185042291152E-3</v>
      </c>
      <c r="E5" s="20">
        <v>0.22528703444413331</v>
      </c>
      <c r="F5" s="20">
        <v>8.0554933989706867E-3</v>
      </c>
      <c r="G5" s="20">
        <v>0.23050090693456121</v>
      </c>
      <c r="H5" s="20">
        <v>1.024955436720143E-2</v>
      </c>
      <c r="I5" s="20">
        <v>0.2396946564885496</v>
      </c>
      <c r="J5" s="20">
        <v>9.6671832337096898E-3</v>
      </c>
      <c r="K5" s="20">
        <v>0.2379032258064516</v>
      </c>
      <c r="L5" s="20">
        <v>9.2058157375611901E-3</v>
      </c>
      <c r="M5" s="20">
        <v>0.22737724874881651</v>
      </c>
      <c r="N5" s="20">
        <v>8.7339396564169187E-3</v>
      </c>
      <c r="O5" s="20">
        <v>0.2092044707429323</v>
      </c>
      <c r="P5" s="20">
        <v>8.5106382978723406E-3</v>
      </c>
      <c r="Q5" s="20">
        <v>0.2001796484024124</v>
      </c>
      <c r="R5" s="20">
        <v>7.4702639976791411E-3</v>
      </c>
      <c r="S5" s="20">
        <v>0.1865447419986937</v>
      </c>
      <c r="T5" s="20">
        <v>7.2905817586668663E-3</v>
      </c>
      <c r="U5" s="20">
        <v>0.1683142216950046</v>
      </c>
    </row>
    <row r="6" spans="1:21" x14ac:dyDescent="0.35">
      <c r="A6" s="54" t="s">
        <v>106</v>
      </c>
      <c r="B6" s="20">
        <v>0.10932571564601561</v>
      </c>
      <c r="C6" s="20">
        <v>0.29376138072995012</v>
      </c>
      <c r="D6" s="20">
        <v>0.1222670601698488</v>
      </c>
      <c r="E6" s="20">
        <v>0.30596593673965938</v>
      </c>
      <c r="F6" s="20">
        <v>0.13382921749479321</v>
      </c>
      <c r="G6" s="20">
        <v>0.31515753193721202</v>
      </c>
      <c r="H6" s="20">
        <v>0.13518228853326919</v>
      </c>
      <c r="I6" s="20">
        <v>0.31738513426344023</v>
      </c>
      <c r="J6" s="20">
        <v>0.13890064703392391</v>
      </c>
      <c r="K6" s="20">
        <v>0.31675264729839803</v>
      </c>
      <c r="L6" s="20">
        <v>8.5273915228681524E-2</v>
      </c>
      <c r="M6" s="20">
        <v>0.17702761799037911</v>
      </c>
      <c r="N6" s="20">
        <v>7.2667360388484217E-2</v>
      </c>
      <c r="O6" s="20">
        <v>0.15555210650663079</v>
      </c>
      <c r="P6" s="20">
        <v>7.9734219269102985E-2</v>
      </c>
      <c r="Q6" s="20">
        <v>0.16641409515562289</v>
      </c>
      <c r="R6" s="20">
        <v>7.7741972609045917E-2</v>
      </c>
      <c r="S6" s="20">
        <v>0.16340170546208799</v>
      </c>
      <c r="T6" s="20">
        <v>8.6636368866133573E-2</v>
      </c>
      <c r="U6" s="20">
        <v>0.1828614522025673</v>
      </c>
    </row>
    <row r="7" spans="1:21" x14ac:dyDescent="0.35">
      <c r="A7" s="54" t="s">
        <v>107</v>
      </c>
      <c r="B7" s="20">
        <v>8.604241919051589E-2</v>
      </c>
      <c r="C7" s="20">
        <v>0.32065997130559548</v>
      </c>
      <c r="D7" s="20">
        <v>7.7126155006600042E-2</v>
      </c>
      <c r="E7" s="20">
        <v>0.27172040364262862</v>
      </c>
      <c r="F7" s="20">
        <v>8.6180857088918261E-2</v>
      </c>
      <c r="G7" s="20">
        <v>0.25706141487431983</v>
      </c>
      <c r="H7" s="20">
        <v>8.9163743769614182E-2</v>
      </c>
      <c r="I7" s="20">
        <v>0.236328125</v>
      </c>
      <c r="J7" s="20">
        <v>9.0469998142299834E-2</v>
      </c>
      <c r="K7" s="20">
        <v>0.2179025677945764</v>
      </c>
      <c r="L7" s="20">
        <v>9.0363316426870927E-2</v>
      </c>
      <c r="M7" s="20">
        <v>0.2154897494305239</v>
      </c>
      <c r="N7" s="20">
        <v>8.5925925925925919E-2</v>
      </c>
      <c r="O7" s="20">
        <v>0.2061812901887575</v>
      </c>
      <c r="P7" s="20">
        <v>8.7397988233061302E-2</v>
      </c>
      <c r="Q7" s="20">
        <v>0.20025983667409061</v>
      </c>
      <c r="R7" s="20">
        <v>1.1781678288050009E-2</v>
      </c>
      <c r="S7" s="20">
        <v>7.6961107448912325E-2</v>
      </c>
      <c r="T7" s="20">
        <v>1.137931034482759E-2</v>
      </c>
      <c r="U7" s="20">
        <v>7.2105976215565262E-2</v>
      </c>
    </row>
    <row r="8" spans="1:21" x14ac:dyDescent="0.35">
      <c r="A8" s="54" t="s">
        <v>108</v>
      </c>
      <c r="B8" s="20">
        <v>9.3795275590551175E-2</v>
      </c>
      <c r="C8" s="20">
        <v>0.7179763616035777</v>
      </c>
      <c r="D8" s="20">
        <v>0.107637460578637</v>
      </c>
      <c r="E8" s="20">
        <v>0.73819707852473571</v>
      </c>
      <c r="F8" s="20">
        <v>0.116920086093175</v>
      </c>
      <c r="G8" s="20">
        <v>0.74382172091019461</v>
      </c>
      <c r="H8" s="20">
        <v>0.1249913917774258</v>
      </c>
      <c r="I8" s="20">
        <v>0.74750113584734212</v>
      </c>
      <c r="J8" s="20">
        <v>0.14569975679858499</v>
      </c>
      <c r="K8" s="20">
        <v>0.78857523197995383</v>
      </c>
      <c r="L8" s="20">
        <v>0.14052795031055901</v>
      </c>
      <c r="M8" s="20">
        <v>0.75264057941856966</v>
      </c>
      <c r="N8" s="20">
        <v>0.14886792452830189</v>
      </c>
      <c r="O8" s="20">
        <v>0.74874598070739551</v>
      </c>
      <c r="P8" s="20">
        <v>0.1574924489921716</v>
      </c>
      <c r="Q8" s="20">
        <v>0.74513171210402041</v>
      </c>
      <c r="R8" s="20">
        <v>0.16676066929874031</v>
      </c>
      <c r="S8" s="20">
        <v>0.75443342350465881</v>
      </c>
      <c r="T8" s="20">
        <v>0.18493895805632779</v>
      </c>
      <c r="U8" s="20">
        <v>0.75428684426113746</v>
      </c>
    </row>
    <row r="9" spans="1:21" x14ac:dyDescent="0.35">
      <c r="A9" s="54" t="s">
        <v>109</v>
      </c>
      <c r="B9" s="20">
        <v>5.6777856635911996E-3</v>
      </c>
      <c r="C9" s="20">
        <v>0.19019422074846051</v>
      </c>
      <c r="D9" s="20">
        <v>5.0632911392405064E-3</v>
      </c>
      <c r="E9" s="20">
        <v>0.20402892561983471</v>
      </c>
      <c r="F9" s="20">
        <v>4.6511627906976744E-3</v>
      </c>
      <c r="G9" s="20">
        <v>0.19566490919742241</v>
      </c>
      <c r="H9" s="20">
        <v>7.1513706793802142E-3</v>
      </c>
      <c r="I9" s="20">
        <v>0.1634665282823041</v>
      </c>
      <c r="J9" s="20">
        <v>7.0885200553250354E-3</v>
      </c>
      <c r="K9" s="20">
        <v>0.15805785123966939</v>
      </c>
      <c r="L9" s="20">
        <v>7.9891211966683657E-3</v>
      </c>
      <c r="M9" s="20">
        <v>0.1393939393939394</v>
      </c>
      <c r="N9" s="20">
        <v>6.8027210884353739E-3</v>
      </c>
      <c r="O9" s="20">
        <v>0.14419225634178909</v>
      </c>
      <c r="P9" s="20">
        <v>7.5818680432327796E-3</v>
      </c>
      <c r="Q9" s="20">
        <v>0.1270247229326513</v>
      </c>
      <c r="R9" s="20">
        <v>8.7108013937282226E-3</v>
      </c>
      <c r="S9" s="20">
        <v>0.1199505358615004</v>
      </c>
      <c r="T9" s="20">
        <v>1.0524733122838669E-2</v>
      </c>
      <c r="U9" s="20">
        <v>0.1079740557039298</v>
      </c>
    </row>
    <row r="10" spans="1:21" x14ac:dyDescent="0.35">
      <c r="A10" s="54" t="s">
        <v>110</v>
      </c>
      <c r="B10" s="20">
        <v>2.870813397129187E-2</v>
      </c>
      <c r="C10" s="20">
        <v>0.23203285420944561</v>
      </c>
      <c r="D10" s="20">
        <v>2.974828375286042E-2</v>
      </c>
      <c r="E10" s="20">
        <v>0.2226980728051392</v>
      </c>
      <c r="F10" s="20">
        <v>2.3201856148491878E-2</v>
      </c>
      <c r="G10" s="20">
        <v>0.23006833712984051</v>
      </c>
      <c r="H10" s="20">
        <v>2.358490566037736E-2</v>
      </c>
      <c r="I10" s="20">
        <v>0.21232876712328769</v>
      </c>
      <c r="J10" s="20">
        <v>3.4090909090909088E-2</v>
      </c>
      <c r="K10" s="20">
        <v>0.20419847328244281</v>
      </c>
      <c r="L10" s="20">
        <v>2.9962546816479401E-2</v>
      </c>
      <c r="M10" s="20">
        <v>0.20925925925925931</v>
      </c>
      <c r="N10" s="20">
        <v>3.4951456310679613E-2</v>
      </c>
      <c r="O10" s="20">
        <v>0.19449541284403671</v>
      </c>
      <c r="P10" s="20">
        <v>3.5647279549718573E-2</v>
      </c>
      <c r="Q10" s="20">
        <v>0.19237147595356549</v>
      </c>
      <c r="R10" s="20">
        <v>2.9197080291970798E-2</v>
      </c>
      <c r="S10" s="20">
        <v>0.17405063291139239</v>
      </c>
      <c r="T10" s="20">
        <v>4.195804195804196E-2</v>
      </c>
      <c r="U10" s="20">
        <v>0.18102189781021899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9FE85-40A0-4141-B9CD-63377A84276B}">
  <dimension ref="A1:Z13"/>
  <sheetViews>
    <sheetView zoomScaleNormal="100" workbookViewId="0"/>
  </sheetViews>
  <sheetFormatPr defaultColWidth="8.7265625" defaultRowHeight="14.5" x14ac:dyDescent="0.35"/>
  <cols>
    <col min="1" max="1" width="36.81640625" bestFit="1" customWidth="1"/>
    <col min="2" max="25" width="10" customWidth="1"/>
  </cols>
  <sheetData>
    <row r="1" spans="1:26" x14ac:dyDescent="0.35">
      <c r="A1" s="65" t="str">
        <f>Index!B25</f>
        <v>Part-time (non-casual) employees by salary group as a proportion of all staff, 2012–2023</v>
      </c>
    </row>
    <row r="2" spans="1:26" ht="39" x14ac:dyDescent="0.35">
      <c r="A2" s="7" t="s">
        <v>116</v>
      </c>
      <c r="B2" s="8" t="s">
        <v>404</v>
      </c>
      <c r="C2" s="8" t="s">
        <v>405</v>
      </c>
      <c r="D2" s="8" t="s">
        <v>406</v>
      </c>
      <c r="E2" s="8" t="s">
        <v>407</v>
      </c>
      <c r="F2" s="8" t="s">
        <v>408</v>
      </c>
      <c r="G2" s="8" t="s">
        <v>409</v>
      </c>
      <c r="H2" s="8" t="s">
        <v>410</v>
      </c>
      <c r="I2" s="8" t="s">
        <v>411</v>
      </c>
      <c r="J2" s="8" t="s">
        <v>412</v>
      </c>
      <c r="K2" s="8" t="s">
        <v>413</v>
      </c>
      <c r="L2" s="8" t="s">
        <v>414</v>
      </c>
      <c r="M2" s="8" t="s">
        <v>415</v>
      </c>
      <c r="N2" s="8" t="s">
        <v>416</v>
      </c>
      <c r="O2" s="8" t="s">
        <v>417</v>
      </c>
      <c r="P2" s="8" t="s">
        <v>418</v>
      </c>
      <c r="Q2" s="8" t="s">
        <v>419</v>
      </c>
      <c r="R2" s="8" t="s">
        <v>420</v>
      </c>
      <c r="S2" s="8" t="s">
        <v>421</v>
      </c>
      <c r="T2" s="8" t="s">
        <v>422</v>
      </c>
      <c r="U2" s="8" t="s">
        <v>423</v>
      </c>
      <c r="V2" s="107" t="s">
        <v>424</v>
      </c>
      <c r="W2" s="107" t="s">
        <v>425</v>
      </c>
      <c r="X2" s="107" t="s">
        <v>426</v>
      </c>
      <c r="Y2" s="107" t="s">
        <v>427</v>
      </c>
    </row>
    <row r="3" spans="1:26" x14ac:dyDescent="0.35">
      <c r="A3" s="13" t="s">
        <v>117</v>
      </c>
      <c r="B3" s="20">
        <v>0.22737077266774519</v>
      </c>
      <c r="C3" s="20">
        <v>0.59540463297232238</v>
      </c>
      <c r="D3" s="20">
        <v>0.25364850976361769</v>
      </c>
      <c r="E3" s="20">
        <v>0.61367949593866244</v>
      </c>
      <c r="F3" s="20">
        <v>0.26806737131563119</v>
      </c>
      <c r="G3" s="20">
        <v>0.61871777110751947</v>
      </c>
      <c r="H3" s="20">
        <v>0.28317051509769092</v>
      </c>
      <c r="I3" s="20">
        <v>0.6266717325227964</v>
      </c>
      <c r="J3" s="20">
        <v>0.27963957565804082</v>
      </c>
      <c r="K3" s="20">
        <v>0.60887265760641796</v>
      </c>
      <c r="L3" s="20">
        <v>0.29144036985502042</v>
      </c>
      <c r="M3" s="20">
        <v>0.61553702795487986</v>
      </c>
      <c r="N3" s="20">
        <v>0.28988785222881908</v>
      </c>
      <c r="O3" s="20">
        <v>0.62119294359623445</v>
      </c>
      <c r="P3" s="20">
        <v>0.31342519318499212</v>
      </c>
      <c r="Q3" s="20">
        <v>0.65090996345380048</v>
      </c>
      <c r="R3" s="20">
        <v>0.31701727851872219</v>
      </c>
      <c r="S3" s="20">
        <v>0.64861379754996773</v>
      </c>
      <c r="T3" s="20">
        <v>0.33664268148283089</v>
      </c>
      <c r="U3" s="20">
        <v>0.6616282200879634</v>
      </c>
      <c r="V3" s="20">
        <v>0.35085714285714292</v>
      </c>
      <c r="W3" s="20">
        <v>0.65699871648602393</v>
      </c>
      <c r="X3" s="20">
        <v>0.36294876966518758</v>
      </c>
      <c r="Y3" s="20">
        <v>0.66298199627509136</v>
      </c>
    </row>
    <row r="4" spans="1:26" x14ac:dyDescent="0.35">
      <c r="A4" s="13" t="s">
        <v>118</v>
      </c>
      <c r="B4" s="20">
        <v>5.8897034321892701E-2</v>
      </c>
      <c r="C4" s="20">
        <v>0.30628312664025109</v>
      </c>
      <c r="D4" s="20">
        <v>6.2591806756977314E-2</v>
      </c>
      <c r="E4" s="20">
        <v>0.31564570792655172</v>
      </c>
      <c r="F4" s="20">
        <v>6.4311438861258785E-2</v>
      </c>
      <c r="G4" s="20">
        <v>0.31380816907132703</v>
      </c>
      <c r="H4" s="20">
        <v>6.5659821346348651E-2</v>
      </c>
      <c r="I4" s="20">
        <v>0.32215176927797101</v>
      </c>
      <c r="J4" s="20">
        <v>7.593856655290103E-2</v>
      </c>
      <c r="K4" s="20">
        <v>0.32842967862960948</v>
      </c>
      <c r="L4" s="20">
        <v>8.8782464542272982E-2</v>
      </c>
      <c r="M4" s="20">
        <v>0.33163128191346408</v>
      </c>
      <c r="N4" s="20">
        <v>8.2497515135086297E-2</v>
      </c>
      <c r="O4" s="20">
        <v>0.31914986091794162</v>
      </c>
      <c r="P4" s="20">
        <v>5.971717171717171E-2</v>
      </c>
      <c r="Q4" s="20">
        <v>0.26234082691400717</v>
      </c>
      <c r="R4" s="20">
        <v>6.1899179366940213E-2</v>
      </c>
      <c r="S4" s="20">
        <v>0.28457899716177859</v>
      </c>
      <c r="T4" s="20">
        <v>6.4124783362218371E-2</v>
      </c>
      <c r="U4" s="20">
        <v>0.26344532826783812</v>
      </c>
      <c r="V4" s="20">
        <v>6.08746611969819E-2</v>
      </c>
      <c r="W4" s="20">
        <v>0.25245420112854611</v>
      </c>
      <c r="X4" s="20">
        <v>6.9944925255704171E-2</v>
      </c>
      <c r="Y4" s="20">
        <v>0.26329615106407278</v>
      </c>
    </row>
    <row r="5" spans="1:26" x14ac:dyDescent="0.35">
      <c r="A5" s="13" t="s">
        <v>119</v>
      </c>
      <c r="B5" s="20">
        <v>3.9326738991703893E-2</v>
      </c>
      <c r="C5" s="20">
        <v>0.25451465356598341</v>
      </c>
      <c r="D5" s="20">
        <v>4.4572279932127631E-2</v>
      </c>
      <c r="E5" s="20">
        <v>0.26801673640167362</v>
      </c>
      <c r="F5" s="20">
        <v>4.2630731417916783E-2</v>
      </c>
      <c r="G5" s="20">
        <v>0.24582346750855039</v>
      </c>
      <c r="H5" s="20">
        <v>5.4233409610983982E-2</v>
      </c>
      <c r="I5" s="20">
        <v>0.25684776274040022</v>
      </c>
      <c r="J5" s="20">
        <v>5.5779506890409683E-2</v>
      </c>
      <c r="K5" s="20">
        <v>0.24581886015695359</v>
      </c>
      <c r="L5" s="20">
        <v>5.964039587543396E-2</v>
      </c>
      <c r="M5" s="20">
        <v>0.25560689352804289</v>
      </c>
      <c r="N5" s="20">
        <v>5.7971788843770043E-2</v>
      </c>
      <c r="O5" s="20">
        <v>0.25621584699453548</v>
      </c>
      <c r="P5" s="20">
        <v>5.1299734748010611E-2</v>
      </c>
      <c r="Q5" s="20">
        <v>0.2476032851388065</v>
      </c>
      <c r="R5" s="20">
        <v>5.0040398599515222E-2</v>
      </c>
      <c r="S5" s="20">
        <v>0.24821519632840389</v>
      </c>
      <c r="T5" s="20">
        <v>3.8917921918229327E-2</v>
      </c>
      <c r="U5" s="20">
        <v>0.28931582700616643</v>
      </c>
      <c r="V5" s="20">
        <v>3.8060634939543751E-2</v>
      </c>
      <c r="W5" s="20">
        <v>0.2777439148279085</v>
      </c>
      <c r="X5" s="20">
        <v>3.6893907372743187E-2</v>
      </c>
      <c r="Y5" s="20">
        <v>0.26921250494657689</v>
      </c>
    </row>
    <row r="6" spans="1:26" x14ac:dyDescent="0.35">
      <c r="A6" s="13" t="s">
        <v>120</v>
      </c>
      <c r="B6" s="20">
        <v>6.6947593328980953E-2</v>
      </c>
      <c r="C6" s="20">
        <v>0.39270495129870131</v>
      </c>
      <c r="D6" s="20">
        <v>7.040181097906055E-2</v>
      </c>
      <c r="E6" s="20">
        <v>0.40912926926131848</v>
      </c>
      <c r="F6" s="20">
        <v>6.6462816592626775E-2</v>
      </c>
      <c r="G6" s="20">
        <v>0.38204146571868941</v>
      </c>
      <c r="H6" s="20">
        <v>6.2707313220660241E-2</v>
      </c>
      <c r="I6" s="20">
        <v>0.38281823970220902</v>
      </c>
      <c r="J6" s="20">
        <v>6.6892874454677648E-2</v>
      </c>
      <c r="K6" s="20">
        <v>0.37989319484591638</v>
      </c>
      <c r="L6" s="20">
        <v>6.9913850231941688E-2</v>
      </c>
      <c r="M6" s="20">
        <v>0.38125802310654677</v>
      </c>
      <c r="N6" s="20">
        <v>6.8318236385463277E-2</v>
      </c>
      <c r="O6" s="20">
        <v>0.37752175392542908</v>
      </c>
      <c r="P6" s="20">
        <v>6.7290719443701519E-2</v>
      </c>
      <c r="Q6" s="20">
        <v>0.39823135755258132</v>
      </c>
      <c r="R6" s="20">
        <v>6.648518479740341E-2</v>
      </c>
      <c r="S6" s="20">
        <v>0.39169425076883352</v>
      </c>
      <c r="T6" s="20">
        <v>8.2264605941028177E-2</v>
      </c>
      <c r="U6" s="20">
        <v>0.39971788194444452</v>
      </c>
      <c r="V6" s="20">
        <v>8.1715575620767492E-2</v>
      </c>
      <c r="W6" s="20">
        <v>0.38635327820821669</v>
      </c>
      <c r="X6" s="20">
        <v>7.6544475775442197E-2</v>
      </c>
      <c r="Y6" s="20">
        <v>0.37662392799524502</v>
      </c>
    </row>
    <row r="7" spans="1:26" x14ac:dyDescent="0.35">
      <c r="A7" s="13" t="s">
        <v>121</v>
      </c>
      <c r="B7" s="20">
        <v>5.0708760005365998E-2</v>
      </c>
      <c r="C7" s="20">
        <v>0.2920728906130366</v>
      </c>
      <c r="D7" s="20">
        <v>5.5013065603080731E-2</v>
      </c>
      <c r="E7" s="20">
        <v>0.30693838672482071</v>
      </c>
      <c r="F7" s="20">
        <v>5.7314182122437593E-2</v>
      </c>
      <c r="G7" s="20">
        <v>0.30596702240406182</v>
      </c>
      <c r="H7" s="20">
        <v>6.0235767682576193E-2</v>
      </c>
      <c r="I7" s="20">
        <v>0.31489081049391759</v>
      </c>
      <c r="J7" s="20">
        <v>6.480304955527319E-2</v>
      </c>
      <c r="K7" s="20">
        <v>0.31891538237859851</v>
      </c>
      <c r="L7" s="20">
        <v>6.8103845563008858E-2</v>
      </c>
      <c r="M7" s="20">
        <v>0.32428146196262142</v>
      </c>
      <c r="N7" s="20">
        <v>7.764412657130472E-2</v>
      </c>
      <c r="O7" s="20">
        <v>0.33817899767308029</v>
      </c>
      <c r="P7" s="20">
        <v>6.0058104588258873E-2</v>
      </c>
      <c r="Q7" s="20">
        <v>0.24903137403137399</v>
      </c>
      <c r="R7" s="20">
        <v>5.3231182528232418E-2</v>
      </c>
      <c r="S7" s="20">
        <v>0.22846511197910649</v>
      </c>
      <c r="T7" s="20">
        <v>5.5762843905039147E-2</v>
      </c>
      <c r="U7" s="20">
        <v>0.22580276322058121</v>
      </c>
      <c r="V7" s="20">
        <v>5.4691104307343877E-2</v>
      </c>
      <c r="W7" s="20">
        <v>0.22534122615187391</v>
      </c>
      <c r="X7" s="20">
        <v>5.7218922793364727E-2</v>
      </c>
      <c r="Y7" s="20">
        <v>0.23030739673390971</v>
      </c>
    </row>
    <row r="8" spans="1:26" x14ac:dyDescent="0.35">
      <c r="A8" s="13" t="s">
        <v>122</v>
      </c>
      <c r="B8" s="20">
        <v>3.4947519083969467E-2</v>
      </c>
      <c r="C8" s="20">
        <v>0.17794575366829701</v>
      </c>
      <c r="D8" s="20">
        <v>3.5398230088495568E-2</v>
      </c>
      <c r="E8" s="20">
        <v>0.1955200555652023</v>
      </c>
      <c r="F8" s="20">
        <v>3.051657211107793E-2</v>
      </c>
      <c r="G8" s="20">
        <v>0.16533666911098649</v>
      </c>
      <c r="H8" s="20">
        <v>3.1601208459214498E-2</v>
      </c>
      <c r="I8" s="20">
        <v>0.16999573196756301</v>
      </c>
      <c r="J8" s="20">
        <v>4.1061314947057378E-2</v>
      </c>
      <c r="K8" s="20">
        <v>0.18278080964404991</v>
      </c>
      <c r="L8" s="20">
        <v>4.0668922436231131E-2</v>
      </c>
      <c r="M8" s="20">
        <v>0.18444810014845731</v>
      </c>
      <c r="N8" s="20">
        <v>4.5595653861078771E-2</v>
      </c>
      <c r="O8" s="20">
        <v>0.1919183993723029</v>
      </c>
      <c r="P8" s="20">
        <v>4.3098251959011451E-2</v>
      </c>
      <c r="Q8" s="20">
        <v>0.1859417668546299</v>
      </c>
      <c r="R8" s="20">
        <v>4.1042540443379273E-2</v>
      </c>
      <c r="S8" s="20">
        <v>0.1769651259341268</v>
      </c>
      <c r="T8" s="20">
        <v>4.1997468645725462E-2</v>
      </c>
      <c r="U8" s="20">
        <v>0.177972760607648</v>
      </c>
      <c r="V8" s="20">
        <v>4.3118956599955023E-2</v>
      </c>
      <c r="W8" s="20">
        <v>0.1800959304956409</v>
      </c>
      <c r="X8" s="20">
        <v>4.7513871680224098E-2</v>
      </c>
      <c r="Y8" s="20">
        <v>0.18765981100611451</v>
      </c>
    </row>
    <row r="9" spans="1:26" x14ac:dyDescent="0.35">
      <c r="A9" s="13" t="s">
        <v>123</v>
      </c>
      <c r="B9" s="20">
        <v>2.1270692684731338E-2</v>
      </c>
      <c r="C9" s="20">
        <v>0.10568415949581871</v>
      </c>
      <c r="D9" s="20">
        <v>2.292981804678797E-2</v>
      </c>
      <c r="E9" s="20">
        <v>0.1210861056751468</v>
      </c>
      <c r="F9" s="20">
        <v>2.2723039672192219E-2</v>
      </c>
      <c r="G9" s="20">
        <v>0.1122355105795768</v>
      </c>
      <c r="H9" s="20">
        <v>2.5481423847500489E-2</v>
      </c>
      <c r="I9" s="20">
        <v>0.1120373457819273</v>
      </c>
      <c r="J9" s="20">
        <v>2.7538726333907061E-2</v>
      </c>
      <c r="K9" s="20">
        <v>0.1186147186147186</v>
      </c>
      <c r="L9" s="20">
        <v>2.7899052284101802E-2</v>
      </c>
      <c r="M9" s="20">
        <v>0.13411196133709219</v>
      </c>
      <c r="N9" s="20">
        <v>3.029994916115912E-2</v>
      </c>
      <c r="O9" s="20">
        <v>0.13661099643460309</v>
      </c>
      <c r="P9" s="20">
        <v>3.1241257110883151E-2</v>
      </c>
      <c r="Q9" s="20">
        <v>0.13929557433280351</v>
      </c>
      <c r="R9" s="20">
        <v>3.0803177405119151E-2</v>
      </c>
      <c r="S9" s="20">
        <v>0.1235021568940725</v>
      </c>
      <c r="T9" s="20">
        <v>2.89059345983044E-2</v>
      </c>
      <c r="U9" s="20">
        <v>0.1190441603718768</v>
      </c>
      <c r="V9" s="20">
        <v>2.7905550444648881E-2</v>
      </c>
      <c r="W9" s="20">
        <v>0.1075093442065919</v>
      </c>
      <c r="X9" s="20">
        <v>2.7486910994764399E-2</v>
      </c>
      <c r="Y9" s="20">
        <v>0.1055369528820856</v>
      </c>
    </row>
    <row r="10" spans="1:26" x14ac:dyDescent="0.35">
      <c r="A10" s="13" t="s">
        <v>124</v>
      </c>
      <c r="B10" s="20">
        <v>8.6091067429708887E-2</v>
      </c>
      <c r="C10" s="20">
        <v>0.23324937027707809</v>
      </c>
      <c r="D10" s="20">
        <v>9.9628252788104082E-2</v>
      </c>
      <c r="E10" s="20">
        <v>0.24783445620789221</v>
      </c>
      <c r="F10" s="20">
        <v>0.109878499735869</v>
      </c>
      <c r="G10" s="20">
        <v>0.26315789473684209</v>
      </c>
      <c r="H10" s="20">
        <v>0.12785515320334259</v>
      </c>
      <c r="I10" s="20">
        <v>0.29128986197049023</v>
      </c>
      <c r="J10" s="20">
        <v>0.14531435349940691</v>
      </c>
      <c r="K10" s="20">
        <v>0.30506155950752389</v>
      </c>
      <c r="L10" s="20">
        <v>0.16456987419245159</v>
      </c>
      <c r="M10" s="20">
        <v>0.30639097744360899</v>
      </c>
      <c r="N10" s="20">
        <v>0.18394980184940549</v>
      </c>
      <c r="O10" s="20">
        <v>0.32476024411508281</v>
      </c>
      <c r="P10" s="20">
        <v>0.1901342491414299</v>
      </c>
      <c r="Q10" s="20">
        <v>0.32057231245166279</v>
      </c>
      <c r="R10" s="20">
        <v>0.1822139303482587</v>
      </c>
      <c r="S10" s="20">
        <v>0.31296572280178842</v>
      </c>
      <c r="T10" s="20">
        <v>0.17542823390431189</v>
      </c>
      <c r="U10" s="20">
        <v>0.29214590864278678</v>
      </c>
      <c r="V10" s="20">
        <v>0.17373899119295441</v>
      </c>
      <c r="W10" s="20">
        <v>0.28345280764635611</v>
      </c>
      <c r="X10" s="20">
        <v>0.18003565062388591</v>
      </c>
      <c r="Y10" s="20">
        <v>0.28487394957983192</v>
      </c>
    </row>
    <row r="11" spans="1:26" x14ac:dyDescent="0.35">
      <c r="A11" s="13" t="s">
        <v>125</v>
      </c>
      <c r="B11" s="20">
        <v>0.194579945799458</v>
      </c>
      <c r="C11" s="20">
        <v>0.34971997510889857</v>
      </c>
      <c r="D11" s="20">
        <v>0.19004171011470281</v>
      </c>
      <c r="E11" s="20">
        <v>0.34566473988439311</v>
      </c>
      <c r="F11" s="20">
        <v>0.18173258003766479</v>
      </c>
      <c r="G11" s="20">
        <v>0.33540694660445819</v>
      </c>
      <c r="H11" s="20">
        <v>0.19420625724217841</v>
      </c>
      <c r="I11" s="20">
        <v>0.34516285853184248</v>
      </c>
      <c r="J11" s="20">
        <v>0.19926453688807169</v>
      </c>
      <c r="K11" s="20">
        <v>0.32826475849731662</v>
      </c>
      <c r="L11" s="20">
        <v>0.210799819249887</v>
      </c>
      <c r="M11" s="20">
        <v>0.31766990291262143</v>
      </c>
      <c r="N11" s="20">
        <v>0.21859351186588291</v>
      </c>
      <c r="O11" s="20">
        <v>0.31952449567723351</v>
      </c>
      <c r="P11" s="20">
        <v>0.23259762308998311</v>
      </c>
      <c r="Q11" s="20">
        <v>0.34691848906560641</v>
      </c>
      <c r="R11" s="20">
        <v>0.241417012901815</v>
      </c>
      <c r="S11" s="20">
        <v>0.35858915741345521</v>
      </c>
      <c r="T11" s="20">
        <v>0.25360652310265519</v>
      </c>
      <c r="U11" s="20">
        <v>0.37172143503165511</v>
      </c>
      <c r="V11" s="20">
        <v>0.26352175681171208</v>
      </c>
      <c r="W11" s="20">
        <v>0.3754863813229572</v>
      </c>
      <c r="X11" s="20">
        <v>0.26060724017127279</v>
      </c>
      <c r="Y11" s="20">
        <v>0.3747120552853852</v>
      </c>
    </row>
    <row r="12" spans="1:26" x14ac:dyDescent="0.35">
      <c r="A12" s="13" t="s">
        <v>126</v>
      </c>
      <c r="B12" s="20">
        <v>9.7087378640776691E-3</v>
      </c>
      <c r="C12" s="20">
        <v>7.5471698113207544E-2</v>
      </c>
      <c r="D12" s="20">
        <v>7.3800738007380072E-3</v>
      </c>
      <c r="E12" s="20">
        <v>0.1115702479338843</v>
      </c>
      <c r="F12" s="20">
        <v>8.5034013605442185E-3</v>
      </c>
      <c r="G12" s="20">
        <v>8.5271317829457363E-2</v>
      </c>
      <c r="H12" s="20">
        <v>3.2948929159802298E-3</v>
      </c>
      <c r="I12" s="20">
        <v>9.1911764705882359E-2</v>
      </c>
      <c r="J12" s="20">
        <v>1.754385964912281E-3</v>
      </c>
      <c r="K12" s="20">
        <v>4.0590405904059039E-2</v>
      </c>
      <c r="L12" s="20">
        <v>1.014492753623188E-2</v>
      </c>
      <c r="M12" s="20">
        <v>5.5408970976253302E-2</v>
      </c>
      <c r="N12" s="20">
        <v>1.210287443267776E-2</v>
      </c>
      <c r="O12" s="20">
        <v>6.3260340632603412E-2</v>
      </c>
      <c r="P12" s="20">
        <v>7.4074074074074077E-3</v>
      </c>
      <c r="Q12" s="20">
        <v>7.3170731707317069E-2</v>
      </c>
      <c r="R12" s="20">
        <v>1.03397341211226E-2</v>
      </c>
      <c r="S12" s="20">
        <v>4.9773755656108587E-2</v>
      </c>
      <c r="T12" s="20">
        <v>1.271186440677966E-2</v>
      </c>
      <c r="U12" s="20">
        <v>4.665314401622718E-2</v>
      </c>
      <c r="V12" s="20">
        <v>1.4104372355430181E-2</v>
      </c>
      <c r="W12" s="20">
        <v>3.4926470588235288E-2</v>
      </c>
      <c r="X12" s="20">
        <v>1.523545706371191E-2</v>
      </c>
      <c r="Y12" s="20">
        <v>5.5077452667814122E-2</v>
      </c>
    </row>
    <row r="13" spans="1:26" x14ac:dyDescent="0.35">
      <c r="A13" s="13" t="s">
        <v>127</v>
      </c>
      <c r="B13" s="20">
        <v>1.030927835051546E-2</v>
      </c>
      <c r="C13" s="20">
        <v>4.4444444444444453E-2</v>
      </c>
      <c r="D13" s="20">
        <v>1.26984126984127E-2</v>
      </c>
      <c r="E13" s="20">
        <v>0</v>
      </c>
      <c r="F13" s="20">
        <v>9.1743119266055051E-3</v>
      </c>
      <c r="G13" s="20">
        <v>2.222222222222222E-2</v>
      </c>
      <c r="H13" s="20">
        <v>8.9552238805970154E-3</v>
      </c>
      <c r="I13" s="20">
        <v>2.222222222222222E-2</v>
      </c>
      <c r="J13" s="20">
        <v>1.239669421487603E-2</v>
      </c>
      <c r="K13" s="20">
        <v>2.6666666666666668E-2</v>
      </c>
      <c r="L13" s="20">
        <v>8.9820359281437123E-3</v>
      </c>
      <c r="M13" s="20">
        <v>2.3076923076923082E-2</v>
      </c>
      <c r="N13" s="20">
        <v>1.201201201201201E-2</v>
      </c>
      <c r="O13" s="20">
        <v>7.3529411764705881E-3</v>
      </c>
      <c r="P13" s="20">
        <v>1.2195121951219509E-2</v>
      </c>
      <c r="Q13" s="20">
        <v>6.17283950617284E-3</v>
      </c>
      <c r="R13" s="20">
        <v>1.8404907975460121E-2</v>
      </c>
      <c r="S13" s="20">
        <v>1.714285714285714E-2</v>
      </c>
      <c r="T13" s="20">
        <v>1.257861635220126E-2</v>
      </c>
      <c r="U13" s="20">
        <v>1.6393442622950821E-2</v>
      </c>
      <c r="V13" s="20">
        <v>1.194029850746269E-2</v>
      </c>
      <c r="W13" s="20">
        <v>2.072538860103627E-2</v>
      </c>
      <c r="X13" s="20">
        <v>1.834862385321101E-2</v>
      </c>
      <c r="Y13" s="20">
        <v>4.5871559633027534E-3</v>
      </c>
      <c r="Z13" s="20"/>
    </row>
  </sheetData>
  <pageMargins left="0.7" right="0.7" top="0.75" bottom="0.75" header="0.3" footer="0.3"/>
  <pageSetup paperSize="9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84A39-9B60-47C9-A055-C153D190E67E}">
  <dimension ref="A1:U14"/>
  <sheetViews>
    <sheetView zoomScaleNormal="100" workbookViewId="0"/>
  </sheetViews>
  <sheetFormatPr defaultColWidth="8.7265625" defaultRowHeight="14.5" x14ac:dyDescent="0.35"/>
  <cols>
    <col min="1" max="1" width="39.453125" customWidth="1"/>
    <col min="2" max="21" width="11.26953125" customWidth="1"/>
  </cols>
  <sheetData>
    <row r="1" spans="1:21" x14ac:dyDescent="0.35">
      <c r="A1" s="65" t="s">
        <v>51</v>
      </c>
    </row>
    <row r="2" spans="1:21" ht="52" x14ac:dyDescent="0.35">
      <c r="A2" s="17" t="s">
        <v>116</v>
      </c>
      <c r="B2" s="25" t="s">
        <v>428</v>
      </c>
      <c r="C2" s="25" t="s">
        <v>429</v>
      </c>
      <c r="D2" s="25" t="s">
        <v>430</v>
      </c>
      <c r="E2" s="25" t="s">
        <v>431</v>
      </c>
      <c r="F2" s="25" t="s">
        <v>432</v>
      </c>
      <c r="G2" s="25" t="s">
        <v>433</v>
      </c>
      <c r="H2" s="25" t="s">
        <v>434</v>
      </c>
      <c r="I2" s="25" t="s">
        <v>435</v>
      </c>
      <c r="J2" s="25" t="s">
        <v>436</v>
      </c>
      <c r="K2" s="25" t="s">
        <v>437</v>
      </c>
      <c r="L2" s="25" t="s">
        <v>438</v>
      </c>
      <c r="M2" s="25" t="s">
        <v>439</v>
      </c>
      <c r="N2" s="25" t="s">
        <v>440</v>
      </c>
      <c r="O2" s="25" t="s">
        <v>441</v>
      </c>
      <c r="P2" s="25" t="s">
        <v>442</v>
      </c>
      <c r="Q2" s="25" t="s">
        <v>443</v>
      </c>
      <c r="R2" s="25" t="s">
        <v>444</v>
      </c>
      <c r="S2" s="25" t="s">
        <v>445</v>
      </c>
      <c r="T2" s="25" t="s">
        <v>446</v>
      </c>
      <c r="U2" s="25" t="s">
        <v>447</v>
      </c>
    </row>
    <row r="3" spans="1:21" x14ac:dyDescent="0.35">
      <c r="A3" s="4" t="s">
        <v>117</v>
      </c>
      <c r="B3" s="26">
        <v>0.50542773817239139</v>
      </c>
      <c r="C3" s="26">
        <v>0.40356932190414041</v>
      </c>
      <c r="D3" s="26">
        <v>0.49723196881091608</v>
      </c>
      <c r="E3" s="26">
        <v>0.40161190177625727</v>
      </c>
      <c r="F3" s="26">
        <v>0.47854158754272691</v>
      </c>
      <c r="G3" s="26">
        <v>0.37902033616159608</v>
      </c>
      <c r="H3" s="26">
        <v>0.48018044667948528</v>
      </c>
      <c r="I3" s="26">
        <v>0.37874343653811332</v>
      </c>
      <c r="J3" s="26">
        <v>0.45804482168118532</v>
      </c>
      <c r="K3" s="26">
        <v>0.37692150768603072</v>
      </c>
      <c r="L3" s="26">
        <v>0.4927907487374662</v>
      </c>
      <c r="M3" s="26">
        <v>0.41043994413407819</v>
      </c>
      <c r="N3" s="26">
        <v>0.5043015456401283</v>
      </c>
      <c r="O3" s="26">
        <v>0.41067450458961707</v>
      </c>
      <c r="P3" s="26">
        <v>0.50460782305959451</v>
      </c>
      <c r="Q3" s="26">
        <v>0.40979796968989401</v>
      </c>
      <c r="R3" s="26">
        <v>0.48006254886630179</v>
      </c>
      <c r="S3" s="26">
        <v>0.41008322948192988</v>
      </c>
      <c r="T3" s="26">
        <v>0.4777645028541086</v>
      </c>
      <c r="U3" s="26">
        <v>0.40932465956155573</v>
      </c>
    </row>
    <row r="4" spans="1:21" x14ac:dyDescent="0.35">
      <c r="A4" s="4" t="s">
        <v>118</v>
      </c>
      <c r="B4" s="26">
        <v>6.0758263123784829E-2</v>
      </c>
      <c r="C4" s="26">
        <v>7.7523563297732148E-2</v>
      </c>
      <c r="D4" s="26">
        <v>5.5594541910331377E-2</v>
      </c>
      <c r="E4" s="26">
        <v>7.6699253704086978E-2</v>
      </c>
      <c r="F4" s="26">
        <v>6.0843144701860988E-2</v>
      </c>
      <c r="G4" s="26">
        <v>8.2649042821471605E-2</v>
      </c>
      <c r="H4" s="26">
        <v>7.1291229108120094E-2</v>
      </c>
      <c r="I4" s="26">
        <v>8.9371718269056669E-2</v>
      </c>
      <c r="J4" s="26">
        <v>6.797706797706797E-2</v>
      </c>
      <c r="K4" s="26">
        <v>8.8116352465409858E-2</v>
      </c>
      <c r="L4" s="26">
        <v>5.4087682061040768E-2</v>
      </c>
      <c r="M4" s="26">
        <v>7.7688547486033516E-2</v>
      </c>
      <c r="N4" s="26">
        <v>5.7742782152230977E-2</v>
      </c>
      <c r="O4" s="26">
        <v>8.7710090159441076E-2</v>
      </c>
      <c r="P4" s="26">
        <v>5.8092702573554512E-2</v>
      </c>
      <c r="Q4" s="26">
        <v>7.4018479602388332E-2</v>
      </c>
      <c r="R4" s="26">
        <v>5.9066031700902702E-2</v>
      </c>
      <c r="S4" s="26">
        <v>7.2681146519494394E-2</v>
      </c>
      <c r="T4" s="26">
        <v>5.9007035709544679E-2</v>
      </c>
      <c r="U4" s="26">
        <v>7.3634785941675635E-2</v>
      </c>
    </row>
    <row r="5" spans="1:21" x14ac:dyDescent="0.35">
      <c r="A5" s="4" t="s">
        <v>119</v>
      </c>
      <c r="B5" s="26">
        <v>8.149708360337006E-2</v>
      </c>
      <c r="C5" s="26">
        <v>9.3813928387655468E-2</v>
      </c>
      <c r="D5" s="26">
        <v>9.2397660818713451E-2</v>
      </c>
      <c r="E5" s="26">
        <v>9.6580187243574922E-2</v>
      </c>
      <c r="F5" s="26">
        <v>9.0391188758070645E-2</v>
      </c>
      <c r="G5" s="26">
        <v>9.4947637800166462E-2</v>
      </c>
      <c r="H5" s="26">
        <v>8.5120544298180736E-2</v>
      </c>
      <c r="I5" s="26">
        <v>9.1484096807290721E-2</v>
      </c>
      <c r="J5" s="26">
        <v>8.0783262601444417E-2</v>
      </c>
      <c r="K5" s="26">
        <v>9.0024360097440387E-2</v>
      </c>
      <c r="L5" s="26">
        <v>7.0775085998682569E-2</v>
      </c>
      <c r="M5" s="26">
        <v>9.2283519553072624E-2</v>
      </c>
      <c r="N5" s="26">
        <v>6.7731116943715364E-2</v>
      </c>
      <c r="O5" s="26">
        <v>9.0835928478953082E-2</v>
      </c>
      <c r="P5" s="26">
        <v>4.3211140692197419E-2</v>
      </c>
      <c r="Q5" s="26">
        <v>7.6687014243303653E-2</v>
      </c>
      <c r="R5" s="26">
        <v>4.5419006325964878E-2</v>
      </c>
      <c r="S5" s="26">
        <v>7.6052608153818771E-2</v>
      </c>
      <c r="T5" s="26">
        <v>4.0554891809372093E-2</v>
      </c>
      <c r="U5" s="26">
        <v>7.2431672753212745E-2</v>
      </c>
    </row>
    <row r="6" spans="1:21" x14ac:dyDescent="0.35">
      <c r="A6" s="4" t="s">
        <v>120</v>
      </c>
      <c r="B6" s="26">
        <v>9.3324692158133507E-2</v>
      </c>
      <c r="C6" s="26">
        <v>0.192873906550032</v>
      </c>
      <c r="D6" s="26">
        <v>9.2865497076023387E-2</v>
      </c>
      <c r="E6" s="26">
        <v>0.1903115450638552</v>
      </c>
      <c r="F6" s="26">
        <v>9.4341055829851875E-2</v>
      </c>
      <c r="G6" s="26">
        <v>0.19265314235313119</v>
      </c>
      <c r="H6" s="26">
        <v>9.3625203372282209E-2</v>
      </c>
      <c r="I6" s="26">
        <v>0.1900054318305269</v>
      </c>
      <c r="J6" s="26">
        <v>9.3217184126275041E-2</v>
      </c>
      <c r="K6" s="26">
        <v>0.18638474553898221</v>
      </c>
      <c r="L6" s="26">
        <v>9.2073483129620146E-2</v>
      </c>
      <c r="M6" s="26">
        <v>0.1939245810055866</v>
      </c>
      <c r="N6" s="26">
        <v>9.2592592592592587E-2</v>
      </c>
      <c r="O6" s="26">
        <v>0.19460676254125989</v>
      </c>
      <c r="P6" s="26">
        <v>0.1024643320363165</v>
      </c>
      <c r="Q6" s="26">
        <v>0.2047989147959127</v>
      </c>
      <c r="R6" s="26">
        <v>0.1029213163693226</v>
      </c>
      <c r="S6" s="26">
        <v>0.198081716218622</v>
      </c>
      <c r="T6" s="26">
        <v>9.9097305190495158E-2</v>
      </c>
      <c r="U6" s="26">
        <v>0.1888994176080406</v>
      </c>
    </row>
    <row r="7" spans="1:21" x14ac:dyDescent="0.35">
      <c r="A7" s="4" t="s">
        <v>121</v>
      </c>
      <c r="B7" s="26">
        <v>9.9886584575502271E-2</v>
      </c>
      <c r="C7" s="26">
        <v>0.1558001480942281</v>
      </c>
      <c r="D7" s="26">
        <v>9.8011695906432744E-2</v>
      </c>
      <c r="E7" s="26">
        <v>0.15694128246021991</v>
      </c>
      <c r="F7" s="26">
        <v>0.1007216103304216</v>
      </c>
      <c r="G7" s="26">
        <v>0.1634967762773768</v>
      </c>
      <c r="H7" s="26">
        <v>9.8358231030912582E-2</v>
      </c>
      <c r="I7" s="26">
        <v>0.16043213229525019</v>
      </c>
      <c r="J7" s="26">
        <v>0.10669347032983401</v>
      </c>
      <c r="K7" s="26">
        <v>0.16219264877059511</v>
      </c>
      <c r="L7" s="26">
        <v>8.7755251408914589E-2</v>
      </c>
      <c r="M7" s="26">
        <v>0.1226838919925512</v>
      </c>
      <c r="N7" s="26">
        <v>7.8011081948089825E-2</v>
      </c>
      <c r="O7" s="26">
        <v>0.1152944469715525</v>
      </c>
      <c r="P7" s="26">
        <v>9.2839101645163499E-2</v>
      </c>
      <c r="Q7" s="26">
        <v>0.13174777900085621</v>
      </c>
      <c r="R7" s="26">
        <v>9.2686047338119276E-2</v>
      </c>
      <c r="S7" s="26">
        <v>0.13300026704646609</v>
      </c>
      <c r="T7" s="26">
        <v>9.2725341829284477E-2</v>
      </c>
      <c r="U7" s="26">
        <v>0.13273639044749419</v>
      </c>
    </row>
    <row r="8" spans="1:21" x14ac:dyDescent="0.35">
      <c r="A8" s="4" t="s">
        <v>122</v>
      </c>
      <c r="B8" s="26">
        <v>4.1396629941672057E-2</v>
      </c>
      <c r="C8" s="26">
        <v>4.8105523412693432E-2</v>
      </c>
      <c r="D8" s="26">
        <v>4.0779727095516569E-2</v>
      </c>
      <c r="E8" s="26">
        <v>4.8490972619583878E-2</v>
      </c>
      <c r="F8" s="26">
        <v>5.0664641093809352E-2</v>
      </c>
      <c r="G8" s="26">
        <v>5.5753630570083347E-2</v>
      </c>
      <c r="H8" s="26">
        <v>4.6220973228812308E-2</v>
      </c>
      <c r="I8" s="26">
        <v>5.5489166515782493E-2</v>
      </c>
      <c r="J8" s="26">
        <v>5.249050703596158E-2</v>
      </c>
      <c r="K8" s="26">
        <v>5.8704234816939267E-2</v>
      </c>
      <c r="L8" s="26">
        <v>5.2331113225499527E-2</v>
      </c>
      <c r="M8" s="26">
        <v>6.1021880819366853E-2</v>
      </c>
      <c r="N8" s="26">
        <v>4.9941673957421988E-2</v>
      </c>
      <c r="O8" s="26">
        <v>5.9659190314566637E-2</v>
      </c>
      <c r="P8" s="26">
        <v>4.9832753088948051E-2</v>
      </c>
      <c r="Q8" s="26">
        <v>6.0442309616731707E-2</v>
      </c>
      <c r="R8" s="26">
        <v>5.4517023242590092E-2</v>
      </c>
      <c r="S8" s="26">
        <v>6.6427808438668329E-2</v>
      </c>
      <c r="T8" s="26">
        <v>5.8542413381123058E-2</v>
      </c>
      <c r="U8" s="26">
        <v>7.18886747654994E-2</v>
      </c>
    </row>
    <row r="9" spans="1:21" x14ac:dyDescent="0.35">
      <c r="A9" s="4" t="s">
        <v>123</v>
      </c>
      <c r="B9" s="26">
        <v>1.9766688269604669E-2</v>
      </c>
      <c r="C9" s="26">
        <v>1.224914971322431E-2</v>
      </c>
      <c r="D9" s="26">
        <v>2.0428849902534109E-2</v>
      </c>
      <c r="E9" s="26">
        <v>1.227188059265392E-2</v>
      </c>
      <c r="F9" s="26">
        <v>2.066084314470186E-2</v>
      </c>
      <c r="G9" s="26">
        <v>1.3615414239039961E-2</v>
      </c>
      <c r="H9" s="26">
        <v>1.9375831977518122E-2</v>
      </c>
      <c r="I9" s="26">
        <v>1.6078218359587181E-2</v>
      </c>
      <c r="J9" s="26">
        <v>2.2187476732931279E-2</v>
      </c>
      <c r="K9" s="26">
        <v>1.747206988827955E-2</v>
      </c>
      <c r="L9" s="26">
        <v>2.4518773329429849E-2</v>
      </c>
      <c r="M9" s="26">
        <v>1.937849162011173E-2</v>
      </c>
      <c r="N9" s="26">
        <v>2.5444736074657331E-2</v>
      </c>
      <c r="O9" s="26">
        <v>1.803188821628935E-2</v>
      </c>
      <c r="P9" s="26">
        <v>2.4438528227182739E-2</v>
      </c>
      <c r="Q9" s="26">
        <v>1.8223867818584118E-2</v>
      </c>
      <c r="R9" s="26">
        <v>2.587248560665293E-2</v>
      </c>
      <c r="S9" s="26">
        <v>1.7602812889442761E-2</v>
      </c>
      <c r="T9" s="26">
        <v>2.6483472720031861E-2</v>
      </c>
      <c r="U9" s="26">
        <v>1.8791989182628321E-2</v>
      </c>
    </row>
    <row r="10" spans="1:21" x14ac:dyDescent="0.35">
      <c r="A10" s="4" t="s">
        <v>124</v>
      </c>
      <c r="B10" s="26">
        <v>3.3700583279325992E-2</v>
      </c>
      <c r="C10" s="26">
        <v>6.8399452804377564E-3</v>
      </c>
      <c r="D10" s="26">
        <v>3.5789473684210517E-2</v>
      </c>
      <c r="E10" s="26">
        <v>7.4507846455398787E-3</v>
      </c>
      <c r="F10" s="26">
        <v>3.7219901253323202E-2</v>
      </c>
      <c r="G10" s="26">
        <v>8.3108687280271307E-3</v>
      </c>
      <c r="H10" s="26">
        <v>3.5793521668392253E-2</v>
      </c>
      <c r="I10" s="26">
        <v>7.8701188967348658E-3</v>
      </c>
      <c r="J10" s="26">
        <v>4.1471223289405112E-2</v>
      </c>
      <c r="K10" s="26">
        <v>8.9400357601430412E-3</v>
      </c>
      <c r="L10" s="26">
        <v>4.4572934201859038E-2</v>
      </c>
      <c r="M10" s="26">
        <v>9.6485102420856613E-3</v>
      </c>
      <c r="N10" s="26">
        <v>4.272382618839312E-2</v>
      </c>
      <c r="O10" s="26">
        <v>9.7974036880226732E-3</v>
      </c>
      <c r="P10" s="26">
        <v>4.0548842924431699E-2</v>
      </c>
      <c r="Q10" s="26">
        <v>9.8846970657237836E-3</v>
      </c>
      <c r="R10" s="26">
        <v>4.6271945411898503E-2</v>
      </c>
      <c r="S10" s="26">
        <v>1.055946234644828E-2</v>
      </c>
      <c r="T10" s="26">
        <v>4.6926855170582767E-2</v>
      </c>
      <c r="U10" s="26">
        <v>1.082801869616601E-2</v>
      </c>
    </row>
    <row r="11" spans="1:21" x14ac:dyDescent="0.35">
      <c r="A11" s="4" t="s">
        <v>125</v>
      </c>
      <c r="B11" s="26">
        <v>6.2540505508749192E-2</v>
      </c>
      <c r="C11" s="26">
        <v>8.1200818283361995E-3</v>
      </c>
      <c r="D11" s="26">
        <v>6.5341130604288505E-2</v>
      </c>
      <c r="E11" s="26">
        <v>8.643884147603453E-3</v>
      </c>
      <c r="F11" s="26">
        <v>6.5856437523737182E-2</v>
      </c>
      <c r="G11" s="26">
        <v>9.1183522367293199E-3</v>
      </c>
      <c r="H11" s="26">
        <v>6.8998668835971014E-2</v>
      </c>
      <c r="I11" s="26">
        <v>9.8738608244311674E-3</v>
      </c>
      <c r="J11" s="26">
        <v>7.4752438388802023E-2</v>
      </c>
      <c r="K11" s="26">
        <v>1.0644042576170311E-2</v>
      </c>
      <c r="L11" s="26">
        <v>8.0216643489716757E-2</v>
      </c>
      <c r="M11" s="26">
        <v>1.218575418994413E-2</v>
      </c>
      <c r="N11" s="26">
        <v>8.0489938757655297E-2</v>
      </c>
      <c r="O11" s="26">
        <v>1.280660624934392E-2</v>
      </c>
      <c r="P11" s="26">
        <v>8.280428698204656E-2</v>
      </c>
      <c r="Q11" s="26">
        <v>1.370959671770239E-2</v>
      </c>
      <c r="R11" s="26">
        <v>9.2117421280830197E-2</v>
      </c>
      <c r="S11" s="26">
        <v>1.5032490653373689E-2</v>
      </c>
      <c r="T11" s="26">
        <v>8.8875613965219702E-2</v>
      </c>
      <c r="U11" s="26">
        <v>1.558723635318293E-2</v>
      </c>
    </row>
    <row r="12" spans="1:21" x14ac:dyDescent="0.35">
      <c r="A12" s="4" t="s">
        <v>126</v>
      </c>
      <c r="B12" s="26">
        <v>4.050550874918989E-4</v>
      </c>
      <c r="C12" s="26">
        <v>2.7610788288005622E-4</v>
      </c>
      <c r="D12" s="26">
        <v>1.5594541910331379E-4</v>
      </c>
      <c r="E12" s="26">
        <v>3.04362117873361E-4</v>
      </c>
      <c r="F12" s="26">
        <v>7.5958982149639198E-5</v>
      </c>
      <c r="G12" s="26">
        <v>1.3665105531883179E-4</v>
      </c>
      <c r="H12" s="26">
        <v>5.1767490016269783E-4</v>
      </c>
      <c r="I12" s="26">
        <v>2.5348542458808622E-4</v>
      </c>
      <c r="J12" s="26">
        <v>5.9563695927332286E-4</v>
      </c>
      <c r="K12" s="26">
        <v>3.1200124800499199E-4</v>
      </c>
      <c r="L12" s="26">
        <v>3.6595184073775892E-4</v>
      </c>
      <c r="M12" s="26">
        <v>3.4916201117318442E-4</v>
      </c>
      <c r="N12" s="26">
        <v>5.1035287255759697E-4</v>
      </c>
      <c r="O12" s="26">
        <v>2.5659866801964147E-4</v>
      </c>
      <c r="P12" s="26">
        <v>6.1437640794593487E-4</v>
      </c>
      <c r="Q12" s="26">
        <v>2.5573456975438362E-4</v>
      </c>
      <c r="R12" s="26">
        <v>7.1078257161134395E-4</v>
      </c>
      <c r="S12" s="26">
        <v>2.1141178565070321E-4</v>
      </c>
      <c r="T12" s="26">
        <v>7.3012080180538967E-4</v>
      </c>
      <c r="U12" s="26">
        <v>3.4070461974170332E-4</v>
      </c>
    </row>
    <row r="13" spans="1:21" x14ac:dyDescent="0.35">
      <c r="A13" s="4" t="s">
        <v>127</v>
      </c>
      <c r="B13" s="52">
        <v>2.4303305249513937E-4</v>
      </c>
      <c r="C13" s="52">
        <v>2.5100716625459661E-5</v>
      </c>
      <c r="D13" s="26">
        <v>2.3391812865497072E-4</v>
      </c>
      <c r="E13" s="26">
        <v>2.4348969429868881E-5</v>
      </c>
      <c r="F13" s="26">
        <v>2.278769464489176E-4</v>
      </c>
      <c r="G13" s="26">
        <v>2.4845646421605771E-5</v>
      </c>
      <c r="H13" s="26">
        <v>2.218606714982991E-4</v>
      </c>
      <c r="I13" s="26">
        <v>3.6212203512583743E-5</v>
      </c>
      <c r="J13" s="26">
        <v>2.9781847963666138E-4</v>
      </c>
      <c r="K13" s="26">
        <v>1.2000048000192E-5</v>
      </c>
      <c r="L13" s="26">
        <v>2.927614725902072E-4</v>
      </c>
      <c r="M13" s="26">
        <v>1.163873370577281E-5</v>
      </c>
      <c r="N13" s="26">
        <v>4.3744531933508307E-4</v>
      </c>
      <c r="O13" s="26">
        <v>3.4990727457223842E-5</v>
      </c>
      <c r="P13" s="26">
        <v>2.7305618130930441E-4</v>
      </c>
      <c r="Q13" s="26">
        <v>3.335668301144134E-5</v>
      </c>
      <c r="R13" s="26">
        <v>2.139495079161318E-4</v>
      </c>
      <c r="S13" s="26">
        <v>4.4795341284506407E-5</v>
      </c>
      <c r="T13" s="26">
        <v>4.4795341284506407E-5</v>
      </c>
      <c r="U13" s="26">
        <v>4.4795341284506407E-5</v>
      </c>
    </row>
    <row r="14" spans="1:21" x14ac:dyDescent="0.35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4CB00-2C04-4C89-BFB4-9C1A686C4051}">
  <dimension ref="A1:C113"/>
  <sheetViews>
    <sheetView workbookViewId="0">
      <selection activeCell="A7" sqref="A7"/>
    </sheetView>
  </sheetViews>
  <sheetFormatPr defaultColWidth="8.7265625" defaultRowHeight="14.5" x14ac:dyDescent="0.35"/>
  <cols>
    <col min="1" max="1" width="35.453125" customWidth="1"/>
    <col min="2" max="2" width="12.453125" bestFit="1" customWidth="1"/>
    <col min="3" max="3" width="10.453125" bestFit="1" customWidth="1"/>
    <col min="4" max="6" width="6.7265625" customWidth="1"/>
  </cols>
  <sheetData>
    <row r="1" spans="1:3" x14ac:dyDescent="0.35">
      <c r="A1" s="65" t="s">
        <v>53</v>
      </c>
    </row>
    <row r="2" spans="1:3" ht="26" x14ac:dyDescent="0.35">
      <c r="A2" s="27" t="s">
        <v>448</v>
      </c>
      <c r="B2" s="57" t="s">
        <v>449</v>
      </c>
      <c r="C2" s="57" t="s">
        <v>450</v>
      </c>
    </row>
    <row r="3" spans="1:3" x14ac:dyDescent="0.35">
      <c r="A3" s="70" t="s">
        <v>452</v>
      </c>
      <c r="B3" s="85">
        <v>236</v>
      </c>
      <c r="C3" s="86">
        <v>207.02513099999999</v>
      </c>
    </row>
    <row r="4" spans="1:3" x14ac:dyDescent="0.35">
      <c r="A4" s="70" t="s">
        <v>453</v>
      </c>
      <c r="B4" s="85">
        <v>935</v>
      </c>
      <c r="C4" s="86">
        <v>682.99223589999963</v>
      </c>
    </row>
    <row r="5" spans="1:3" x14ac:dyDescent="0.35">
      <c r="A5" s="70" t="s">
        <v>455</v>
      </c>
      <c r="B5" s="85">
        <v>6803</v>
      </c>
      <c r="C5" s="86">
        <v>6258.9508651999886</v>
      </c>
    </row>
    <row r="6" spans="1:3" x14ac:dyDescent="0.35">
      <c r="A6" s="70" t="s">
        <v>457</v>
      </c>
      <c r="B6" s="85">
        <v>451</v>
      </c>
      <c r="C6" s="86">
        <v>374.92781969999987</v>
      </c>
    </row>
    <row r="7" spans="1:3" x14ac:dyDescent="0.35">
      <c r="A7" s="70" t="s">
        <v>459</v>
      </c>
      <c r="B7" s="85">
        <v>317</v>
      </c>
      <c r="C7" s="86">
        <v>309.32857150000001</v>
      </c>
    </row>
    <row r="8" spans="1:3" x14ac:dyDescent="0.35">
      <c r="A8" s="70" t="s">
        <v>461</v>
      </c>
      <c r="B8" s="85">
        <v>310</v>
      </c>
      <c r="C8" s="86">
        <v>274.93614290000022</v>
      </c>
    </row>
    <row r="9" spans="1:3" x14ac:dyDescent="0.35">
      <c r="A9" s="70" t="s">
        <v>463</v>
      </c>
      <c r="B9" s="85">
        <v>47</v>
      </c>
      <c r="C9" s="86">
        <v>41.289868300000002</v>
      </c>
    </row>
    <row r="10" spans="1:3" x14ac:dyDescent="0.35">
      <c r="A10" s="70" t="s">
        <v>465</v>
      </c>
      <c r="B10" s="85">
        <v>288</v>
      </c>
      <c r="C10" s="86">
        <v>262.21224319999982</v>
      </c>
    </row>
    <row r="11" spans="1:3" x14ac:dyDescent="0.35">
      <c r="A11" s="70" t="s">
        <v>467</v>
      </c>
      <c r="B11" s="85">
        <v>7140</v>
      </c>
      <c r="C11" s="86">
        <v>5716.3843113000057</v>
      </c>
    </row>
    <row r="12" spans="1:3" x14ac:dyDescent="0.35">
      <c r="A12" s="70" t="s">
        <v>469</v>
      </c>
      <c r="B12" s="85">
        <v>140</v>
      </c>
      <c r="C12" s="86">
        <v>125.83473669999999</v>
      </c>
    </row>
    <row r="13" spans="1:3" x14ac:dyDescent="0.35">
      <c r="A13" s="70" t="s">
        <v>471</v>
      </c>
      <c r="B13" s="85">
        <v>507</v>
      </c>
      <c r="C13" s="86">
        <v>445.13000000000022</v>
      </c>
    </row>
    <row r="14" spans="1:3" x14ac:dyDescent="0.35">
      <c r="A14" s="70" t="s">
        <v>473</v>
      </c>
      <c r="B14" s="85">
        <v>24090</v>
      </c>
      <c r="C14" s="86">
        <v>22049.716109000099</v>
      </c>
    </row>
    <row r="15" spans="1:3" x14ac:dyDescent="0.35">
      <c r="A15" s="70" t="s">
        <v>458</v>
      </c>
      <c r="B15" s="85">
        <v>7535</v>
      </c>
      <c r="C15" s="86">
        <v>7186.7621575000157</v>
      </c>
    </row>
    <row r="16" spans="1:3" x14ac:dyDescent="0.35">
      <c r="A16" s="70" t="s">
        <v>468</v>
      </c>
      <c r="B16" s="85">
        <v>13797</v>
      </c>
      <c r="C16" s="86">
        <v>10795.314229000011</v>
      </c>
    </row>
    <row r="17" spans="1:3" x14ac:dyDescent="0.35">
      <c r="A17" s="70" t="s">
        <v>476</v>
      </c>
      <c r="B17" s="85">
        <v>945</v>
      </c>
      <c r="C17" s="86">
        <v>901.53742850000026</v>
      </c>
    </row>
    <row r="18" spans="1:3" x14ac:dyDescent="0.35">
      <c r="A18" s="70" t="s">
        <v>454</v>
      </c>
      <c r="B18" s="85">
        <v>10287</v>
      </c>
      <c r="C18" s="86">
        <v>9483.402060700033</v>
      </c>
    </row>
    <row r="19" spans="1:3" x14ac:dyDescent="0.35">
      <c r="A19" s="70" t="s">
        <v>451</v>
      </c>
      <c r="B19" s="85">
        <v>819</v>
      </c>
      <c r="C19" s="86">
        <v>757.56370320000019</v>
      </c>
    </row>
    <row r="20" spans="1:3" x14ac:dyDescent="0.35">
      <c r="A20" s="70" t="s">
        <v>456</v>
      </c>
      <c r="B20" s="85">
        <v>4324</v>
      </c>
      <c r="C20" s="86">
        <v>4008.1730525000062</v>
      </c>
    </row>
    <row r="21" spans="1:3" x14ac:dyDescent="0.35">
      <c r="A21" s="70" t="s">
        <v>480</v>
      </c>
      <c r="B21" s="85">
        <v>566</v>
      </c>
      <c r="C21" s="86">
        <v>492.87327940000011</v>
      </c>
    </row>
    <row r="22" spans="1:3" x14ac:dyDescent="0.35">
      <c r="A22" s="70" t="s">
        <v>474</v>
      </c>
      <c r="B22" s="85">
        <v>182</v>
      </c>
      <c r="C22" s="86">
        <v>169.97142869999999</v>
      </c>
    </row>
    <row r="23" spans="1:3" x14ac:dyDescent="0.35">
      <c r="A23" s="70" t="s">
        <v>482</v>
      </c>
      <c r="B23" s="85">
        <v>1773</v>
      </c>
      <c r="C23" s="86">
        <v>1712.2377353000011</v>
      </c>
    </row>
    <row r="24" spans="1:3" x14ac:dyDescent="0.35">
      <c r="A24" s="70" t="s">
        <v>484</v>
      </c>
      <c r="B24" s="85">
        <v>875</v>
      </c>
      <c r="C24" s="86">
        <v>819.79328579999913</v>
      </c>
    </row>
    <row r="25" spans="1:3" x14ac:dyDescent="0.35">
      <c r="A25" s="70" t="s">
        <v>486</v>
      </c>
      <c r="B25" s="85">
        <v>3301</v>
      </c>
      <c r="C25" s="86">
        <v>3276.1444450999988</v>
      </c>
    </row>
    <row r="26" spans="1:3" x14ac:dyDescent="0.35">
      <c r="A26" s="70" t="s">
        <v>488</v>
      </c>
      <c r="B26" s="85">
        <v>818</v>
      </c>
      <c r="C26" s="86">
        <v>706.52412260000028</v>
      </c>
    </row>
    <row r="27" spans="1:3" x14ac:dyDescent="0.35">
      <c r="A27" s="70" t="s">
        <v>489</v>
      </c>
      <c r="B27" s="85">
        <v>7389</v>
      </c>
      <c r="C27" s="86">
        <v>4953.5868500000024</v>
      </c>
    </row>
    <row r="28" spans="1:3" x14ac:dyDescent="0.35">
      <c r="A28" s="70" t="s">
        <v>491</v>
      </c>
      <c r="B28" s="85">
        <v>642</v>
      </c>
      <c r="C28" s="86">
        <v>602.8027440000003</v>
      </c>
    </row>
    <row r="29" spans="1:3" x14ac:dyDescent="0.35">
      <c r="A29" s="70" t="s">
        <v>478</v>
      </c>
      <c r="B29" s="85">
        <v>126</v>
      </c>
      <c r="C29" s="86">
        <v>121.5</v>
      </c>
    </row>
    <row r="30" spans="1:3" x14ac:dyDescent="0.35">
      <c r="A30" s="70" t="s">
        <v>494</v>
      </c>
      <c r="B30" s="85">
        <v>136</v>
      </c>
      <c r="C30" s="86">
        <v>128.48928570000001</v>
      </c>
    </row>
    <row r="31" spans="1:3" x14ac:dyDescent="0.35">
      <c r="A31" s="70" t="s">
        <v>496</v>
      </c>
      <c r="B31" s="85">
        <v>182</v>
      </c>
      <c r="C31" s="86">
        <v>153.78947360000001</v>
      </c>
    </row>
    <row r="32" spans="1:3" x14ac:dyDescent="0.35">
      <c r="A32" s="70" t="s">
        <v>498</v>
      </c>
      <c r="B32" s="85">
        <v>163</v>
      </c>
      <c r="C32" s="86">
        <v>160.45671060000001</v>
      </c>
    </row>
    <row r="33" spans="1:3" x14ac:dyDescent="0.35">
      <c r="A33" s="70" t="s">
        <v>500</v>
      </c>
      <c r="B33" s="85">
        <v>5229</v>
      </c>
      <c r="C33" s="86">
        <v>4537.001583100021</v>
      </c>
    </row>
    <row r="34" spans="1:3" x14ac:dyDescent="0.35">
      <c r="A34" s="70" t="s">
        <v>502</v>
      </c>
      <c r="B34" s="85">
        <v>183</v>
      </c>
      <c r="C34" s="86">
        <v>168.426987</v>
      </c>
    </row>
    <row r="35" spans="1:3" x14ac:dyDescent="0.35">
      <c r="A35" s="70" t="s">
        <v>503</v>
      </c>
      <c r="B35" s="85">
        <v>449</v>
      </c>
      <c r="C35" s="86">
        <v>419.29783449999991</v>
      </c>
    </row>
    <row r="36" spans="1:3" x14ac:dyDescent="0.35">
      <c r="A36" s="70" t="s">
        <v>505</v>
      </c>
      <c r="B36" s="85">
        <v>7806</v>
      </c>
      <c r="C36" s="86">
        <v>6575.8706269000104</v>
      </c>
    </row>
    <row r="37" spans="1:3" x14ac:dyDescent="0.35">
      <c r="A37" s="70" t="s">
        <v>507</v>
      </c>
      <c r="B37" s="85">
        <v>16963</v>
      </c>
      <c r="C37" s="86">
        <v>13086.670751300149</v>
      </c>
    </row>
    <row r="38" spans="1:3" x14ac:dyDescent="0.35">
      <c r="A38" s="70" t="s">
        <v>501</v>
      </c>
      <c r="B38" s="85">
        <v>526</v>
      </c>
      <c r="C38" s="86">
        <v>495.96852100000001</v>
      </c>
    </row>
    <row r="39" spans="1:3" x14ac:dyDescent="0.35">
      <c r="A39" s="70" t="s">
        <v>509</v>
      </c>
      <c r="B39" s="85">
        <v>7847</v>
      </c>
      <c r="C39" s="86">
        <v>6195.5029728000309</v>
      </c>
    </row>
    <row r="40" spans="1:3" x14ac:dyDescent="0.35">
      <c r="A40" s="70" t="s">
        <v>508</v>
      </c>
      <c r="B40" s="85">
        <v>131</v>
      </c>
      <c r="C40" s="86">
        <v>123.777429</v>
      </c>
    </row>
    <row r="41" spans="1:3" x14ac:dyDescent="0.35">
      <c r="A41" s="70" t="s">
        <v>510</v>
      </c>
      <c r="B41" s="85">
        <v>8</v>
      </c>
      <c r="C41" s="86">
        <v>6.4</v>
      </c>
    </row>
    <row r="42" spans="1:3" x14ac:dyDescent="0.35">
      <c r="A42" s="70" t="s">
        <v>472</v>
      </c>
      <c r="B42" s="85">
        <v>155</v>
      </c>
      <c r="C42" s="86">
        <v>139.39285709999999</v>
      </c>
    </row>
    <row r="43" spans="1:3" x14ac:dyDescent="0.35">
      <c r="A43" s="70" t="s">
        <v>512</v>
      </c>
      <c r="B43" s="85">
        <v>28</v>
      </c>
      <c r="C43" s="86">
        <v>26.4</v>
      </c>
    </row>
    <row r="44" spans="1:3" x14ac:dyDescent="0.35">
      <c r="A44" s="70" t="s">
        <v>475</v>
      </c>
      <c r="B44" s="85">
        <v>159</v>
      </c>
      <c r="C44" s="86">
        <v>151.0285714</v>
      </c>
    </row>
    <row r="45" spans="1:3" x14ac:dyDescent="0.35">
      <c r="A45" s="70" t="s">
        <v>515</v>
      </c>
      <c r="B45" s="85">
        <v>3</v>
      </c>
      <c r="C45" s="86">
        <v>2.5499999999999998</v>
      </c>
    </row>
    <row r="46" spans="1:3" x14ac:dyDescent="0.35">
      <c r="A46" s="70" t="s">
        <v>470</v>
      </c>
      <c r="B46" s="85">
        <v>108</v>
      </c>
      <c r="C46" s="86">
        <v>103.2</v>
      </c>
    </row>
    <row r="47" spans="1:3" x14ac:dyDescent="0.35">
      <c r="A47" s="70" t="s">
        <v>518</v>
      </c>
      <c r="B47" s="85">
        <v>1755</v>
      </c>
      <c r="C47" s="86">
        <v>1709.3799999999981</v>
      </c>
    </row>
    <row r="48" spans="1:3" x14ac:dyDescent="0.35">
      <c r="A48" s="70" t="s">
        <v>506</v>
      </c>
      <c r="B48" s="85">
        <v>46</v>
      </c>
      <c r="C48" s="86">
        <v>38.599900000000012</v>
      </c>
    </row>
    <row r="49" spans="1:3" x14ac:dyDescent="0.35">
      <c r="A49" s="70" t="s">
        <v>490</v>
      </c>
      <c r="B49" s="85">
        <v>458</v>
      </c>
      <c r="C49" s="86">
        <v>376.38115390000007</v>
      </c>
    </row>
    <row r="50" spans="1:3" x14ac:dyDescent="0.35">
      <c r="A50" s="70" t="s">
        <v>521</v>
      </c>
      <c r="B50" s="85">
        <v>1705</v>
      </c>
      <c r="C50" s="86">
        <v>1415.7064485999999</v>
      </c>
    </row>
    <row r="51" spans="1:3" x14ac:dyDescent="0.35">
      <c r="A51" s="70" t="s">
        <v>481</v>
      </c>
      <c r="B51" s="85">
        <v>170</v>
      </c>
      <c r="C51" s="86">
        <v>166.3</v>
      </c>
    </row>
    <row r="52" spans="1:3" x14ac:dyDescent="0.35">
      <c r="A52" s="70" t="s">
        <v>487</v>
      </c>
      <c r="B52" s="85">
        <v>115</v>
      </c>
      <c r="C52" s="86">
        <v>103.78</v>
      </c>
    </row>
    <row r="53" spans="1:3" x14ac:dyDescent="0.35">
      <c r="A53" s="70" t="s">
        <v>477</v>
      </c>
      <c r="B53" s="85">
        <v>1590</v>
      </c>
      <c r="C53" s="86">
        <v>1412.117142000001</v>
      </c>
    </row>
    <row r="54" spans="1:3" x14ac:dyDescent="0.35">
      <c r="A54" s="70" t="s">
        <v>520</v>
      </c>
      <c r="B54" s="85">
        <v>303</v>
      </c>
      <c r="C54" s="86">
        <v>278.798858</v>
      </c>
    </row>
    <row r="55" spans="1:3" x14ac:dyDescent="0.35">
      <c r="A55" s="70" t="s">
        <v>499</v>
      </c>
      <c r="B55" s="85">
        <v>1007</v>
      </c>
      <c r="C55" s="86">
        <v>908.03999790000046</v>
      </c>
    </row>
    <row r="56" spans="1:3" x14ac:dyDescent="0.35">
      <c r="A56" s="70" t="s">
        <v>524</v>
      </c>
      <c r="B56" s="85">
        <v>34</v>
      </c>
      <c r="C56" s="86">
        <v>31.628571399999998</v>
      </c>
    </row>
    <row r="57" spans="1:3" x14ac:dyDescent="0.35">
      <c r="A57" s="70" t="s">
        <v>526</v>
      </c>
      <c r="B57" s="85">
        <v>4982</v>
      </c>
      <c r="C57" s="86">
        <v>3965.850862300018</v>
      </c>
    </row>
    <row r="58" spans="1:3" x14ac:dyDescent="0.35">
      <c r="A58" s="70" t="s">
        <v>485</v>
      </c>
      <c r="B58" s="85">
        <v>1160</v>
      </c>
      <c r="C58" s="86">
        <v>1093.831169</v>
      </c>
    </row>
    <row r="59" spans="1:3" x14ac:dyDescent="0.35">
      <c r="A59" s="70" t="s">
        <v>525</v>
      </c>
      <c r="B59" s="85">
        <v>510</v>
      </c>
      <c r="C59" s="86">
        <v>170.7852869999999</v>
      </c>
    </row>
    <row r="60" spans="1:3" x14ac:dyDescent="0.35">
      <c r="A60" s="70" t="s">
        <v>529</v>
      </c>
      <c r="B60" s="85">
        <v>4438</v>
      </c>
      <c r="C60" s="86">
        <v>3478.024826300004</v>
      </c>
    </row>
    <row r="61" spans="1:3" x14ac:dyDescent="0.35">
      <c r="A61" s="70" t="s">
        <v>531</v>
      </c>
      <c r="B61" s="85">
        <v>418</v>
      </c>
      <c r="C61" s="86">
        <v>374.95414180000012</v>
      </c>
    </row>
    <row r="62" spans="1:3" x14ac:dyDescent="0.35">
      <c r="A62" s="70" t="s">
        <v>462</v>
      </c>
      <c r="B62" s="85">
        <v>29</v>
      </c>
      <c r="C62" s="86">
        <v>23.153947299999999</v>
      </c>
    </row>
    <row r="63" spans="1:3" x14ac:dyDescent="0.35">
      <c r="A63" s="70" t="s">
        <v>533</v>
      </c>
      <c r="B63" s="85">
        <v>6292</v>
      </c>
      <c r="C63" s="86">
        <v>5207.7764912000084</v>
      </c>
    </row>
    <row r="64" spans="1:3" x14ac:dyDescent="0.35">
      <c r="A64" s="70" t="s">
        <v>534</v>
      </c>
      <c r="B64" s="85">
        <v>6411</v>
      </c>
      <c r="C64" s="86">
        <v>4960.5295971000623</v>
      </c>
    </row>
    <row r="65" spans="1:3" x14ac:dyDescent="0.35">
      <c r="A65" s="70" t="s">
        <v>536</v>
      </c>
      <c r="B65" s="85">
        <v>10915</v>
      </c>
      <c r="C65" s="86">
        <v>8703.8106593000284</v>
      </c>
    </row>
    <row r="66" spans="1:3" x14ac:dyDescent="0.35">
      <c r="A66" s="70" t="s">
        <v>519</v>
      </c>
      <c r="B66" s="85">
        <v>130</v>
      </c>
      <c r="C66" s="86">
        <v>122.82</v>
      </c>
    </row>
    <row r="67" spans="1:3" x14ac:dyDescent="0.35">
      <c r="A67" s="70" t="s">
        <v>528</v>
      </c>
      <c r="B67" s="85">
        <v>965</v>
      </c>
      <c r="C67" s="86">
        <v>665.79826200000014</v>
      </c>
    </row>
    <row r="68" spans="1:3" x14ac:dyDescent="0.35">
      <c r="A68" s="70" t="s">
        <v>539</v>
      </c>
      <c r="B68" s="85">
        <v>202</v>
      </c>
      <c r="C68" s="86">
        <v>201.4</v>
      </c>
    </row>
    <row r="69" spans="1:3" x14ac:dyDescent="0.35">
      <c r="A69" s="70" t="s">
        <v>541</v>
      </c>
      <c r="B69" s="85">
        <v>10</v>
      </c>
      <c r="C69" s="86">
        <v>10</v>
      </c>
    </row>
    <row r="70" spans="1:3" x14ac:dyDescent="0.35">
      <c r="A70" s="70" t="s">
        <v>105</v>
      </c>
      <c r="B70" s="85">
        <v>21042</v>
      </c>
      <c r="C70" s="86">
        <v>20087.001799999929</v>
      </c>
    </row>
    <row r="71" spans="1:3" x14ac:dyDescent="0.35">
      <c r="A71" s="70" t="s">
        <v>542</v>
      </c>
      <c r="B71" s="85">
        <v>224</v>
      </c>
      <c r="C71" s="86">
        <v>215.24</v>
      </c>
    </row>
    <row r="72" spans="1:3" x14ac:dyDescent="0.35">
      <c r="A72" s="70" t="s">
        <v>535</v>
      </c>
      <c r="B72" s="85">
        <v>2217</v>
      </c>
      <c r="C72" s="86">
        <v>2091.2894635999969</v>
      </c>
    </row>
    <row r="73" spans="1:3" x14ac:dyDescent="0.35">
      <c r="A73" s="70" t="s">
        <v>544</v>
      </c>
      <c r="B73" s="85">
        <v>700</v>
      </c>
      <c r="C73" s="86">
        <v>643.69000000000005</v>
      </c>
    </row>
    <row r="74" spans="1:3" x14ac:dyDescent="0.35">
      <c r="A74" s="70" t="s">
        <v>466</v>
      </c>
      <c r="B74" s="85">
        <v>455</v>
      </c>
      <c r="C74" s="86">
        <v>404.40037000000001</v>
      </c>
    </row>
    <row r="75" spans="1:3" x14ac:dyDescent="0.35">
      <c r="A75" s="70" t="s">
        <v>547</v>
      </c>
      <c r="B75" s="85">
        <v>30</v>
      </c>
      <c r="C75" s="86">
        <v>28.4</v>
      </c>
    </row>
    <row r="76" spans="1:3" x14ac:dyDescent="0.35">
      <c r="A76" s="70" t="s">
        <v>523</v>
      </c>
      <c r="B76" s="85">
        <v>265</v>
      </c>
      <c r="C76" s="86">
        <v>245.76057</v>
      </c>
    </row>
    <row r="77" spans="1:3" x14ac:dyDescent="0.35">
      <c r="A77" s="70" t="s">
        <v>517</v>
      </c>
      <c r="B77" s="85">
        <v>956</v>
      </c>
      <c r="C77" s="86">
        <v>896.74385710000024</v>
      </c>
    </row>
    <row r="78" spans="1:3" x14ac:dyDescent="0.35">
      <c r="A78" s="70" t="s">
        <v>483</v>
      </c>
      <c r="B78" s="85">
        <v>82</v>
      </c>
      <c r="C78" s="86">
        <v>73.917143100000004</v>
      </c>
    </row>
    <row r="79" spans="1:3" x14ac:dyDescent="0.35">
      <c r="A79" s="70" t="s">
        <v>551</v>
      </c>
      <c r="B79" s="85">
        <v>17</v>
      </c>
      <c r="C79" s="86">
        <v>15.574999999999999</v>
      </c>
    </row>
    <row r="80" spans="1:3" x14ac:dyDescent="0.35">
      <c r="A80" s="70" t="s">
        <v>552</v>
      </c>
      <c r="B80" s="85">
        <v>71</v>
      </c>
      <c r="C80" s="86">
        <v>65.028571499999998</v>
      </c>
    </row>
    <row r="81" spans="1:3" x14ac:dyDescent="0.35">
      <c r="A81" s="70" t="s">
        <v>516</v>
      </c>
      <c r="B81" s="85">
        <v>1240</v>
      </c>
      <c r="C81" s="86">
        <v>1216.32</v>
      </c>
    </row>
    <row r="82" spans="1:3" x14ac:dyDescent="0.35">
      <c r="A82" s="70" t="s">
        <v>514</v>
      </c>
      <c r="B82" s="85">
        <v>478</v>
      </c>
      <c r="C82" s="86">
        <v>453.27000000000021</v>
      </c>
    </row>
    <row r="83" spans="1:3" x14ac:dyDescent="0.35">
      <c r="A83" s="70" t="s">
        <v>553</v>
      </c>
      <c r="B83" s="85">
        <v>30</v>
      </c>
      <c r="C83" s="86">
        <v>29.9</v>
      </c>
    </row>
    <row r="84" spans="1:3" x14ac:dyDescent="0.35">
      <c r="A84" s="70" t="s">
        <v>540</v>
      </c>
      <c r="B84" s="85">
        <v>200</v>
      </c>
      <c r="C84" s="86">
        <v>188.25714249999999</v>
      </c>
    </row>
    <row r="85" spans="1:3" x14ac:dyDescent="0.35">
      <c r="A85" s="70" t="s">
        <v>504</v>
      </c>
      <c r="B85" s="85">
        <v>422</v>
      </c>
      <c r="C85" s="86">
        <v>375.67500020000011</v>
      </c>
    </row>
    <row r="86" spans="1:3" x14ac:dyDescent="0.35">
      <c r="A86" s="70" t="s">
        <v>554</v>
      </c>
      <c r="B86" s="85">
        <v>53</v>
      </c>
      <c r="C86" s="86">
        <v>46.673285699999987</v>
      </c>
    </row>
    <row r="87" spans="1:3" x14ac:dyDescent="0.35">
      <c r="A87" s="70" t="s">
        <v>555</v>
      </c>
      <c r="B87" s="85">
        <v>367</v>
      </c>
      <c r="C87" s="86">
        <v>357.40364640000001</v>
      </c>
    </row>
    <row r="88" spans="1:3" x14ac:dyDescent="0.35">
      <c r="A88" s="70" t="s">
        <v>538</v>
      </c>
      <c r="B88" s="85">
        <v>126</v>
      </c>
      <c r="C88" s="86">
        <v>119.8212857</v>
      </c>
    </row>
    <row r="89" spans="1:3" x14ac:dyDescent="0.35">
      <c r="A89" s="70" t="s">
        <v>530</v>
      </c>
      <c r="B89" s="85">
        <v>49</v>
      </c>
      <c r="C89" s="86">
        <v>46.95</v>
      </c>
    </row>
    <row r="90" spans="1:3" x14ac:dyDescent="0.35">
      <c r="A90" s="70" t="s">
        <v>556</v>
      </c>
      <c r="B90" s="85">
        <v>33560</v>
      </c>
      <c r="C90" s="86">
        <v>24470.057159299369</v>
      </c>
    </row>
    <row r="91" spans="1:3" x14ac:dyDescent="0.35">
      <c r="A91" s="70" t="s">
        <v>527</v>
      </c>
      <c r="B91" s="85">
        <v>5253</v>
      </c>
      <c r="C91" s="86">
        <v>4700.3808773000073</v>
      </c>
    </row>
    <row r="92" spans="1:3" x14ac:dyDescent="0.35">
      <c r="A92" s="70" t="s">
        <v>548</v>
      </c>
      <c r="B92" s="85">
        <v>13636</v>
      </c>
      <c r="C92" s="86">
        <v>11059.536928800069</v>
      </c>
    </row>
    <row r="93" spans="1:3" x14ac:dyDescent="0.35">
      <c r="A93" s="70" t="s">
        <v>546</v>
      </c>
      <c r="B93" s="85">
        <v>14531</v>
      </c>
      <c r="C93" s="86">
        <v>12141.581140400051</v>
      </c>
    </row>
    <row r="94" spans="1:3" x14ac:dyDescent="0.35">
      <c r="A94" s="70" t="s">
        <v>550</v>
      </c>
      <c r="B94" s="85">
        <v>3135</v>
      </c>
      <c r="C94" s="86">
        <v>2408.650434199998</v>
      </c>
    </row>
    <row r="95" spans="1:3" x14ac:dyDescent="0.35">
      <c r="A95" s="70" t="s">
        <v>532</v>
      </c>
      <c r="B95" s="85">
        <v>6301</v>
      </c>
      <c r="C95" s="86">
        <v>5091.1799183000066</v>
      </c>
    </row>
    <row r="96" spans="1:3" x14ac:dyDescent="0.35">
      <c r="A96" s="70" t="s">
        <v>545</v>
      </c>
      <c r="B96" s="85">
        <v>12910</v>
      </c>
      <c r="C96" s="86">
        <v>10749.857747200051</v>
      </c>
    </row>
    <row r="97" spans="1:3" x14ac:dyDescent="0.35">
      <c r="A97" s="70" t="s">
        <v>558</v>
      </c>
      <c r="B97" s="85">
        <v>1321</v>
      </c>
      <c r="C97" s="86">
        <v>1290.5973601999999</v>
      </c>
    </row>
    <row r="98" spans="1:3" x14ac:dyDescent="0.35">
      <c r="A98" s="70" t="s">
        <v>513</v>
      </c>
      <c r="B98" s="85">
        <v>853</v>
      </c>
      <c r="C98" s="86">
        <v>633.29000000000019</v>
      </c>
    </row>
    <row r="99" spans="1:3" x14ac:dyDescent="0.35">
      <c r="A99" s="70" t="s">
        <v>537</v>
      </c>
      <c r="B99" s="85">
        <v>10864</v>
      </c>
      <c r="C99" s="86">
        <v>10346.543772000059</v>
      </c>
    </row>
    <row r="100" spans="1:3" x14ac:dyDescent="0.35">
      <c r="A100" s="70" t="s">
        <v>497</v>
      </c>
      <c r="B100" s="85">
        <v>3327</v>
      </c>
      <c r="C100" s="86">
        <v>3242.355021899999</v>
      </c>
    </row>
    <row r="101" spans="1:3" x14ac:dyDescent="0.35">
      <c r="A101" s="70" t="s">
        <v>495</v>
      </c>
      <c r="B101" s="85">
        <v>13572</v>
      </c>
      <c r="C101" s="86">
        <v>10694.890708000021</v>
      </c>
    </row>
    <row r="102" spans="1:3" x14ac:dyDescent="0.35">
      <c r="A102" s="70" t="s">
        <v>493</v>
      </c>
      <c r="B102" s="85">
        <v>62</v>
      </c>
      <c r="C102" s="86">
        <v>61.657142899999997</v>
      </c>
    </row>
    <row r="103" spans="1:3" x14ac:dyDescent="0.35">
      <c r="A103" s="70" t="s">
        <v>106</v>
      </c>
      <c r="B103" s="85">
        <v>86684</v>
      </c>
      <c r="C103" s="86">
        <v>71787.058759096399</v>
      </c>
    </row>
    <row r="104" spans="1:3" x14ac:dyDescent="0.35">
      <c r="A104" s="70" t="s">
        <v>460</v>
      </c>
      <c r="B104" s="85">
        <v>1339</v>
      </c>
      <c r="C104" s="86">
        <v>1256.1471429999999</v>
      </c>
    </row>
    <row r="105" spans="1:3" x14ac:dyDescent="0.35">
      <c r="A105" s="70" t="s">
        <v>559</v>
      </c>
      <c r="B105" s="85">
        <v>33</v>
      </c>
      <c r="C105" s="86">
        <v>32.429732600000001</v>
      </c>
    </row>
    <row r="106" spans="1:3" x14ac:dyDescent="0.35">
      <c r="A106" s="70" t="s">
        <v>522</v>
      </c>
      <c r="B106" s="85">
        <v>15414</v>
      </c>
      <c r="C106" s="86">
        <v>13947.218837400051</v>
      </c>
    </row>
    <row r="107" spans="1:3" x14ac:dyDescent="0.35">
      <c r="A107" s="70" t="s">
        <v>557</v>
      </c>
      <c r="B107" s="85">
        <v>225</v>
      </c>
      <c r="C107" s="86">
        <v>222.84666669999999</v>
      </c>
    </row>
    <row r="108" spans="1:3" x14ac:dyDescent="0.35">
      <c r="A108" s="70" t="s">
        <v>511</v>
      </c>
      <c r="B108" s="85">
        <v>437</v>
      </c>
      <c r="C108" s="86">
        <v>364.03399999999988</v>
      </c>
    </row>
    <row r="109" spans="1:3" x14ac:dyDescent="0.35">
      <c r="A109" s="70" t="s">
        <v>464</v>
      </c>
      <c r="B109" s="85">
        <v>211</v>
      </c>
      <c r="C109" s="86">
        <v>151.35</v>
      </c>
    </row>
    <row r="110" spans="1:3" x14ac:dyDescent="0.35">
      <c r="A110" s="70" t="s">
        <v>492</v>
      </c>
      <c r="B110" s="85">
        <v>946</v>
      </c>
      <c r="C110" s="86">
        <v>829.26736119999964</v>
      </c>
    </row>
    <row r="111" spans="1:3" x14ac:dyDescent="0.35">
      <c r="A111" s="70" t="s">
        <v>549</v>
      </c>
      <c r="B111" s="85">
        <v>6893</v>
      </c>
      <c r="C111" s="86">
        <v>5576.6463823000231</v>
      </c>
    </row>
    <row r="112" spans="1:3" x14ac:dyDescent="0.35">
      <c r="A112" s="70" t="s">
        <v>479</v>
      </c>
      <c r="B112" s="85">
        <v>147</v>
      </c>
      <c r="C112" s="86">
        <v>142.1</v>
      </c>
    </row>
    <row r="113" spans="1:3" x14ac:dyDescent="0.35">
      <c r="A113" s="70" t="s">
        <v>543</v>
      </c>
      <c r="B113" s="85">
        <v>14168</v>
      </c>
      <c r="C113" s="86">
        <v>11840.340555700041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41334-0C71-410C-BB8A-E7FD83A4EB8C}">
  <sheetPr>
    <tabColor rgb="FFFFC000"/>
  </sheetPr>
  <dimension ref="A1:AB175"/>
  <sheetViews>
    <sheetView workbookViewId="0">
      <selection activeCell="J18" sqref="J18"/>
    </sheetView>
  </sheetViews>
  <sheetFormatPr defaultColWidth="8.7265625" defaultRowHeight="14.5" x14ac:dyDescent="0.35"/>
  <cols>
    <col min="1" max="1" width="13.54296875" customWidth="1"/>
    <col min="2" max="2" width="25.453125" bestFit="1" customWidth="1"/>
    <col min="3" max="3" width="19.453125" customWidth="1"/>
    <col min="6" max="6" width="32.26953125" customWidth="1"/>
    <col min="7" max="7" width="31" customWidth="1"/>
    <col min="8" max="8" width="9.7265625" customWidth="1"/>
    <col min="14" max="14" width="15.54296875" hidden="1" customWidth="1"/>
    <col min="15" max="20" width="8.7265625" hidden="1" customWidth="1"/>
    <col min="21" max="21" width="0" hidden="1" customWidth="1"/>
  </cols>
  <sheetData>
    <row r="1" spans="1:28" x14ac:dyDescent="0.35">
      <c r="A1" s="65" t="str">
        <f>Index!B28</f>
        <v>Metro/regional by LGA, census headcount 2023</v>
      </c>
      <c r="F1" s="84" t="s">
        <v>75</v>
      </c>
      <c r="K1" s="100" t="s">
        <v>81</v>
      </c>
      <c r="L1" s="99" t="s">
        <v>560</v>
      </c>
    </row>
    <row r="2" spans="1:28" x14ac:dyDescent="0.35">
      <c r="A2" s="65"/>
      <c r="F2" s="103" t="s">
        <v>74</v>
      </c>
      <c r="G2" t="s">
        <v>561</v>
      </c>
      <c r="K2" s="100"/>
      <c r="L2" s="99"/>
    </row>
    <row r="3" spans="1:28" x14ac:dyDescent="0.35">
      <c r="A3" s="65"/>
      <c r="F3" s="64" t="s">
        <v>562</v>
      </c>
      <c r="G3" s="64" t="s">
        <v>563</v>
      </c>
    </row>
    <row r="4" spans="1:28" x14ac:dyDescent="0.35">
      <c r="A4" s="7" t="s">
        <v>564</v>
      </c>
      <c r="B4" s="7" t="s">
        <v>565</v>
      </c>
      <c r="C4" s="73" t="s">
        <v>566</v>
      </c>
      <c r="F4" s="7" t="s">
        <v>564</v>
      </c>
      <c r="G4" s="7" t="s">
        <v>565</v>
      </c>
      <c r="H4" s="73" t="s">
        <v>566</v>
      </c>
      <c r="N4" s="97" t="s">
        <v>60</v>
      </c>
      <c r="W4" s="97" t="s">
        <v>567</v>
      </c>
    </row>
    <row r="5" spans="1:28" x14ac:dyDescent="0.35">
      <c r="A5" s="55" t="s">
        <v>568</v>
      </c>
      <c r="B5" s="55" t="s">
        <v>569</v>
      </c>
      <c r="C5" s="56">
        <v>7775</v>
      </c>
      <c r="F5" s="70" t="s">
        <v>568</v>
      </c>
      <c r="G5" s="70" t="s">
        <v>570</v>
      </c>
      <c r="H5" s="85">
        <v>7997</v>
      </c>
    </row>
    <row r="6" spans="1:28" ht="15" thickBot="1" x14ac:dyDescent="0.4">
      <c r="A6" s="55" t="s">
        <v>568</v>
      </c>
      <c r="B6" s="55" t="s">
        <v>571</v>
      </c>
      <c r="C6" s="56">
        <v>12346</v>
      </c>
      <c r="F6" s="70" t="s">
        <v>568</v>
      </c>
      <c r="G6" s="70" t="s">
        <v>572</v>
      </c>
      <c r="H6" s="85">
        <v>13081</v>
      </c>
      <c r="Z6" t="s">
        <v>573</v>
      </c>
    </row>
    <row r="7" spans="1:28" x14ac:dyDescent="0.35">
      <c r="A7" s="55" t="s">
        <v>568</v>
      </c>
      <c r="B7" s="55" t="s">
        <v>574</v>
      </c>
      <c r="C7" s="56">
        <v>2588</v>
      </c>
      <c r="F7" s="70" t="s">
        <v>568</v>
      </c>
      <c r="G7" s="70" t="s">
        <v>575</v>
      </c>
      <c r="H7" s="85">
        <v>2737</v>
      </c>
      <c r="N7" s="64" t="s">
        <v>576</v>
      </c>
      <c r="O7" s="64" t="s">
        <v>563</v>
      </c>
      <c r="P7" t="s">
        <v>577</v>
      </c>
      <c r="W7" s="101" t="s">
        <v>73</v>
      </c>
      <c r="X7" s="101" t="s">
        <v>562</v>
      </c>
      <c r="Y7" s="96" t="s">
        <v>563</v>
      </c>
      <c r="Z7" s="98" t="s">
        <v>578</v>
      </c>
    </row>
    <row r="8" spans="1:28" x14ac:dyDescent="0.35">
      <c r="A8" s="55" t="s">
        <v>568</v>
      </c>
      <c r="B8" s="55" t="s">
        <v>579</v>
      </c>
      <c r="C8" s="56">
        <v>3287</v>
      </c>
      <c r="F8" s="70" t="s">
        <v>568</v>
      </c>
      <c r="G8" s="70" t="s">
        <v>580</v>
      </c>
      <c r="H8" s="85">
        <v>3169</v>
      </c>
      <c r="N8" t="s">
        <v>113</v>
      </c>
      <c r="P8">
        <v>450596</v>
      </c>
      <c r="W8" s="68" t="s">
        <v>72</v>
      </c>
      <c r="X8" s="68" t="s">
        <v>115</v>
      </c>
      <c r="Y8" s="68" t="s">
        <v>115</v>
      </c>
      <c r="Z8" s="69">
        <v>2367</v>
      </c>
    </row>
    <row r="9" spans="1:28" x14ac:dyDescent="0.35">
      <c r="A9" s="55" t="s">
        <v>568</v>
      </c>
      <c r="B9" s="55" t="s">
        <v>581</v>
      </c>
      <c r="C9" s="56">
        <v>2386</v>
      </c>
      <c r="F9" s="70" t="s">
        <v>568</v>
      </c>
      <c r="G9" s="70" t="s">
        <v>582</v>
      </c>
      <c r="H9" s="85">
        <v>2653</v>
      </c>
      <c r="N9" s="147" t="s">
        <v>583</v>
      </c>
      <c r="O9" t="s">
        <v>113</v>
      </c>
      <c r="P9">
        <v>267326</v>
      </c>
      <c r="W9" s="68" t="s">
        <v>72</v>
      </c>
      <c r="X9" s="68" t="s">
        <v>568</v>
      </c>
      <c r="Y9" s="68" t="s">
        <v>570</v>
      </c>
      <c r="Z9" s="69">
        <v>7997</v>
      </c>
      <c r="AA9" t="b">
        <f>Y9=G5</f>
        <v>1</v>
      </c>
      <c r="AB9" t="b">
        <f>Z9=H5</f>
        <v>1</v>
      </c>
    </row>
    <row r="10" spans="1:28" x14ac:dyDescent="0.35">
      <c r="A10" s="55" t="s">
        <v>568</v>
      </c>
      <c r="B10" s="55" t="s">
        <v>584</v>
      </c>
      <c r="C10" s="56">
        <v>8729</v>
      </c>
      <c r="F10" s="70" t="s">
        <v>568</v>
      </c>
      <c r="G10" s="70" t="s">
        <v>585</v>
      </c>
      <c r="H10" s="85">
        <v>9396</v>
      </c>
      <c r="N10" s="147" t="s">
        <v>583</v>
      </c>
      <c r="O10" t="s">
        <v>570</v>
      </c>
      <c r="P10">
        <v>7997</v>
      </c>
      <c r="Q10" t="b">
        <f t="shared" ref="Q10:Q28" si="0">O10=G5</f>
        <v>1</v>
      </c>
      <c r="R10" t="b">
        <f t="shared" ref="R10:R28" si="1">P10=H5</f>
        <v>1</v>
      </c>
      <c r="W10" s="68" t="s">
        <v>72</v>
      </c>
      <c r="X10" s="68" t="s">
        <v>568</v>
      </c>
      <c r="Y10" s="68" t="s">
        <v>572</v>
      </c>
      <c r="Z10" s="69">
        <v>13081</v>
      </c>
      <c r="AA10" t="b">
        <f t="shared" ref="AA10:AB10" si="2">Y10=G6</f>
        <v>1</v>
      </c>
      <c r="AB10" t="b">
        <f t="shared" si="2"/>
        <v>1</v>
      </c>
    </row>
    <row r="11" spans="1:28" x14ac:dyDescent="0.35">
      <c r="A11" s="55" t="s">
        <v>568</v>
      </c>
      <c r="B11" s="55" t="s">
        <v>586</v>
      </c>
      <c r="C11" s="56">
        <v>4829</v>
      </c>
      <c r="F11" s="70" t="s">
        <v>568</v>
      </c>
      <c r="G11" s="70" t="s">
        <v>587</v>
      </c>
      <c r="H11" s="85">
        <v>4961</v>
      </c>
      <c r="N11" s="147" t="s">
        <v>583</v>
      </c>
      <c r="O11" t="s">
        <v>572</v>
      </c>
      <c r="P11">
        <v>13081</v>
      </c>
      <c r="Q11" t="b">
        <f t="shared" si="0"/>
        <v>1</v>
      </c>
      <c r="R11" t="b">
        <f t="shared" si="1"/>
        <v>1</v>
      </c>
      <c r="W11" s="68" t="s">
        <v>72</v>
      </c>
      <c r="X11" s="68" t="s">
        <v>568</v>
      </c>
      <c r="Y11" s="68" t="s">
        <v>575</v>
      </c>
      <c r="Z11" s="69">
        <v>2737</v>
      </c>
      <c r="AA11" t="b">
        <f t="shared" ref="AA11:AB11" si="3">Y11=G7</f>
        <v>1</v>
      </c>
      <c r="AB11" t="b">
        <f t="shared" si="3"/>
        <v>1</v>
      </c>
    </row>
    <row r="12" spans="1:28" x14ac:dyDescent="0.35">
      <c r="A12" s="55" t="s">
        <v>568</v>
      </c>
      <c r="B12" s="55" t="s">
        <v>588</v>
      </c>
      <c r="C12" s="56">
        <v>12984</v>
      </c>
      <c r="F12" s="70" t="s">
        <v>568</v>
      </c>
      <c r="G12" s="70" t="s">
        <v>589</v>
      </c>
      <c r="H12" s="85">
        <v>12579</v>
      </c>
      <c r="N12" s="147" t="s">
        <v>583</v>
      </c>
      <c r="O12" t="s">
        <v>575</v>
      </c>
      <c r="P12">
        <v>2737</v>
      </c>
      <c r="Q12" t="b">
        <f t="shared" si="0"/>
        <v>1</v>
      </c>
      <c r="R12" t="b">
        <f t="shared" si="1"/>
        <v>1</v>
      </c>
      <c r="W12" s="68" t="s">
        <v>72</v>
      </c>
      <c r="X12" s="68" t="s">
        <v>568</v>
      </c>
      <c r="Y12" s="68" t="s">
        <v>580</v>
      </c>
      <c r="Z12" s="69">
        <v>3169</v>
      </c>
      <c r="AA12" t="b">
        <f t="shared" ref="AA12:AB12" si="4">Y12=G8</f>
        <v>1</v>
      </c>
      <c r="AB12" t="b">
        <f t="shared" si="4"/>
        <v>1</v>
      </c>
    </row>
    <row r="13" spans="1:28" x14ac:dyDescent="0.35">
      <c r="A13" s="55" t="s">
        <v>568</v>
      </c>
      <c r="B13" s="55" t="s">
        <v>590</v>
      </c>
      <c r="C13" s="56">
        <v>7358</v>
      </c>
      <c r="F13" s="70" t="s">
        <v>568</v>
      </c>
      <c r="G13" s="70" t="s">
        <v>591</v>
      </c>
      <c r="H13" s="85">
        <v>20649</v>
      </c>
      <c r="N13" s="147" t="s">
        <v>583</v>
      </c>
      <c r="O13" t="s">
        <v>580</v>
      </c>
      <c r="P13">
        <v>3169</v>
      </c>
      <c r="Q13" t="b">
        <f t="shared" si="0"/>
        <v>1</v>
      </c>
      <c r="R13" t="b">
        <f t="shared" si="1"/>
        <v>1</v>
      </c>
      <c r="W13" s="68" t="s">
        <v>72</v>
      </c>
      <c r="X13" s="68" t="s">
        <v>568</v>
      </c>
      <c r="Y13" s="68" t="s">
        <v>582</v>
      </c>
      <c r="Z13" s="69">
        <v>2653</v>
      </c>
      <c r="AA13" t="b">
        <f t="shared" ref="AA13:AB13" si="5">Y13=G9</f>
        <v>1</v>
      </c>
      <c r="AB13" t="b">
        <f t="shared" si="5"/>
        <v>1</v>
      </c>
    </row>
    <row r="14" spans="1:28" x14ac:dyDescent="0.35">
      <c r="A14" s="55" t="s">
        <v>568</v>
      </c>
      <c r="B14" s="55" t="s">
        <v>592</v>
      </c>
      <c r="C14" s="56">
        <v>6055</v>
      </c>
      <c r="F14" s="70" t="s">
        <v>568</v>
      </c>
      <c r="G14" s="70" t="s">
        <v>593</v>
      </c>
      <c r="H14" s="85">
        <v>6091</v>
      </c>
      <c r="N14" s="147" t="s">
        <v>583</v>
      </c>
      <c r="O14" t="s">
        <v>582</v>
      </c>
      <c r="P14">
        <v>2653</v>
      </c>
      <c r="Q14" t="b">
        <f t="shared" si="0"/>
        <v>1</v>
      </c>
      <c r="R14" t="b">
        <f t="shared" si="1"/>
        <v>1</v>
      </c>
      <c r="W14" s="68" t="s">
        <v>72</v>
      </c>
      <c r="X14" s="68" t="s">
        <v>568</v>
      </c>
      <c r="Y14" s="68" t="s">
        <v>585</v>
      </c>
      <c r="Z14" s="69">
        <v>9396</v>
      </c>
      <c r="AA14" t="b">
        <f t="shared" ref="AA14:AB14" si="6">Y14=G10</f>
        <v>1</v>
      </c>
      <c r="AB14" t="b">
        <f t="shared" si="6"/>
        <v>1</v>
      </c>
    </row>
    <row r="15" spans="1:28" x14ac:dyDescent="0.35">
      <c r="A15" s="55" t="s">
        <v>568</v>
      </c>
      <c r="B15" s="55" t="s">
        <v>594</v>
      </c>
      <c r="C15" s="56">
        <v>2808</v>
      </c>
      <c r="F15" s="70" t="s">
        <v>568</v>
      </c>
      <c r="G15" s="70" t="s">
        <v>595</v>
      </c>
      <c r="H15" s="85">
        <v>3016</v>
      </c>
      <c r="N15" s="147" t="s">
        <v>583</v>
      </c>
      <c r="O15" t="s">
        <v>585</v>
      </c>
      <c r="P15">
        <v>9396</v>
      </c>
      <c r="Q15" t="b">
        <f t="shared" si="0"/>
        <v>1</v>
      </c>
      <c r="R15" t="b">
        <f t="shared" si="1"/>
        <v>1</v>
      </c>
      <c r="W15" s="68" t="s">
        <v>72</v>
      </c>
      <c r="X15" s="68" t="s">
        <v>568</v>
      </c>
      <c r="Y15" s="68" t="s">
        <v>587</v>
      </c>
      <c r="Z15" s="69">
        <v>4961</v>
      </c>
      <c r="AA15" t="b">
        <f t="shared" ref="AA15:AB15" si="7">Y15=G11</f>
        <v>1</v>
      </c>
      <c r="AB15" t="b">
        <f t="shared" si="7"/>
        <v>1</v>
      </c>
    </row>
    <row r="16" spans="1:28" x14ac:dyDescent="0.35">
      <c r="A16" s="55" t="s">
        <v>568</v>
      </c>
      <c r="B16" s="55" t="s">
        <v>596</v>
      </c>
      <c r="C16" s="56">
        <v>1564</v>
      </c>
      <c r="F16" s="70" t="s">
        <v>568</v>
      </c>
      <c r="G16" s="70" t="s">
        <v>597</v>
      </c>
      <c r="H16" s="85">
        <v>1711</v>
      </c>
      <c r="N16" s="147" t="s">
        <v>583</v>
      </c>
      <c r="O16" t="s">
        <v>587</v>
      </c>
      <c r="P16">
        <v>4961</v>
      </c>
      <c r="Q16" t="b">
        <f t="shared" si="0"/>
        <v>1</v>
      </c>
      <c r="R16" t="b">
        <f t="shared" si="1"/>
        <v>1</v>
      </c>
      <c r="W16" s="68" t="s">
        <v>72</v>
      </c>
      <c r="X16" s="68" t="s">
        <v>568</v>
      </c>
      <c r="Y16" s="68" t="s">
        <v>589</v>
      </c>
      <c r="Z16" s="69">
        <v>12579</v>
      </c>
      <c r="AA16" t="b">
        <f t="shared" ref="AA16:AB16" si="8">Y16=G12</f>
        <v>1</v>
      </c>
      <c r="AB16" t="b">
        <f t="shared" si="8"/>
        <v>1</v>
      </c>
    </row>
    <row r="17" spans="1:28" x14ac:dyDescent="0.35">
      <c r="A17" s="55" t="s">
        <v>568</v>
      </c>
      <c r="B17" s="55" t="s">
        <v>598</v>
      </c>
      <c r="C17" s="56">
        <v>5310</v>
      </c>
      <c r="F17" s="70" t="s">
        <v>568</v>
      </c>
      <c r="G17" s="70" t="s">
        <v>599</v>
      </c>
      <c r="H17" s="85">
        <v>5295</v>
      </c>
      <c r="N17" s="147" t="s">
        <v>583</v>
      </c>
      <c r="O17" t="s">
        <v>589</v>
      </c>
      <c r="P17">
        <v>12579</v>
      </c>
      <c r="Q17" t="b">
        <f t="shared" si="0"/>
        <v>1</v>
      </c>
      <c r="R17" t="b">
        <f t="shared" si="1"/>
        <v>1</v>
      </c>
      <c r="W17" s="68" t="s">
        <v>72</v>
      </c>
      <c r="X17" s="68" t="s">
        <v>568</v>
      </c>
      <c r="Y17" s="68" t="s">
        <v>591</v>
      </c>
      <c r="Z17" s="69">
        <v>20649</v>
      </c>
      <c r="AA17" t="b">
        <f t="shared" ref="AA17:AB17" si="9">Y17=G13</f>
        <v>1</v>
      </c>
      <c r="AB17" t="b">
        <f t="shared" si="9"/>
        <v>1</v>
      </c>
    </row>
    <row r="18" spans="1:28" x14ac:dyDescent="0.35">
      <c r="A18" s="55" t="s">
        <v>568</v>
      </c>
      <c r="B18" s="55" t="s">
        <v>600</v>
      </c>
      <c r="C18" s="56">
        <v>201</v>
      </c>
      <c r="F18" s="70" t="s">
        <v>568</v>
      </c>
      <c r="G18" s="70" t="s">
        <v>601</v>
      </c>
      <c r="H18" s="85">
        <v>201</v>
      </c>
      <c r="N18" s="147" t="s">
        <v>583</v>
      </c>
      <c r="O18" t="s">
        <v>591</v>
      </c>
      <c r="P18">
        <v>20649</v>
      </c>
      <c r="Q18" t="b">
        <f t="shared" si="0"/>
        <v>1</v>
      </c>
      <c r="R18" t="b">
        <f t="shared" si="1"/>
        <v>1</v>
      </c>
      <c r="W18" s="68" t="s">
        <v>72</v>
      </c>
      <c r="X18" s="68" t="s">
        <v>568</v>
      </c>
      <c r="Y18" s="68" t="s">
        <v>593</v>
      </c>
      <c r="Z18" s="69">
        <v>6091</v>
      </c>
      <c r="AA18" t="b">
        <f t="shared" ref="AA18:AB18" si="10">Y18=G14</f>
        <v>1</v>
      </c>
      <c r="AB18" t="b">
        <f t="shared" si="10"/>
        <v>1</v>
      </c>
    </row>
    <row r="19" spans="1:28" x14ac:dyDescent="0.35">
      <c r="A19" s="55" t="s">
        <v>568</v>
      </c>
      <c r="B19" s="55" t="s">
        <v>602</v>
      </c>
      <c r="C19" s="56">
        <v>6912</v>
      </c>
      <c r="F19" s="70" t="s">
        <v>568</v>
      </c>
      <c r="G19" s="70" t="s">
        <v>603</v>
      </c>
      <c r="H19" s="85">
        <v>5915</v>
      </c>
      <c r="N19" s="147" t="s">
        <v>583</v>
      </c>
      <c r="O19" t="s">
        <v>593</v>
      </c>
      <c r="P19">
        <v>6091</v>
      </c>
      <c r="Q19" t="b">
        <f t="shared" si="0"/>
        <v>1</v>
      </c>
      <c r="R19" t="b">
        <f t="shared" si="1"/>
        <v>1</v>
      </c>
      <c r="W19" s="68" t="s">
        <v>72</v>
      </c>
      <c r="X19" s="68" t="s">
        <v>568</v>
      </c>
      <c r="Y19" s="68" t="s">
        <v>595</v>
      </c>
      <c r="Z19" s="69">
        <v>3016</v>
      </c>
      <c r="AA19" t="b">
        <f t="shared" ref="AA19:AB19" si="11">Y19=G15</f>
        <v>1</v>
      </c>
      <c r="AB19" t="b">
        <f t="shared" si="11"/>
        <v>1</v>
      </c>
    </row>
    <row r="20" spans="1:28" x14ac:dyDescent="0.35">
      <c r="A20" s="55" t="s">
        <v>568</v>
      </c>
      <c r="B20" s="55" t="s">
        <v>604</v>
      </c>
      <c r="C20" s="56">
        <v>1977</v>
      </c>
      <c r="F20" s="70" t="s">
        <v>568</v>
      </c>
      <c r="G20" s="70" t="s">
        <v>605</v>
      </c>
      <c r="H20" s="85">
        <v>2131</v>
      </c>
      <c r="N20" s="147" t="s">
        <v>583</v>
      </c>
      <c r="O20" t="s">
        <v>595</v>
      </c>
      <c r="P20">
        <v>3016</v>
      </c>
      <c r="Q20" t="b">
        <f t="shared" si="0"/>
        <v>1</v>
      </c>
      <c r="R20" t="b">
        <f t="shared" si="1"/>
        <v>1</v>
      </c>
      <c r="W20" s="68" t="s">
        <v>72</v>
      </c>
      <c r="X20" s="68" t="s">
        <v>568</v>
      </c>
      <c r="Y20" s="68" t="s">
        <v>597</v>
      </c>
      <c r="Z20" s="69">
        <v>1711</v>
      </c>
      <c r="AA20" t="b">
        <f t="shared" ref="AA20:AB20" si="12">Y20=G16</f>
        <v>1</v>
      </c>
      <c r="AB20" t="b">
        <f t="shared" si="12"/>
        <v>1</v>
      </c>
    </row>
    <row r="21" spans="1:28" x14ac:dyDescent="0.35">
      <c r="A21" s="55" t="s">
        <v>568</v>
      </c>
      <c r="B21" s="55" t="s">
        <v>606</v>
      </c>
      <c r="C21" s="56">
        <v>320</v>
      </c>
      <c r="F21" s="70" t="s">
        <v>568</v>
      </c>
      <c r="G21" s="70" t="s">
        <v>607</v>
      </c>
      <c r="H21" s="85">
        <v>10932</v>
      </c>
      <c r="N21" s="147" t="s">
        <v>583</v>
      </c>
      <c r="O21" t="s">
        <v>597</v>
      </c>
      <c r="P21">
        <v>1711</v>
      </c>
      <c r="Q21" t="b">
        <f t="shared" si="0"/>
        <v>1</v>
      </c>
      <c r="R21" t="b">
        <f t="shared" si="1"/>
        <v>1</v>
      </c>
      <c r="W21" s="68" t="s">
        <v>72</v>
      </c>
      <c r="X21" s="68" t="s">
        <v>568</v>
      </c>
      <c r="Y21" s="68" t="s">
        <v>599</v>
      </c>
      <c r="Z21" s="69">
        <v>5295</v>
      </c>
      <c r="AA21" t="b">
        <f t="shared" ref="AA21:AB21" si="13">Y21=G17</f>
        <v>1</v>
      </c>
      <c r="AB21" t="b">
        <f t="shared" si="13"/>
        <v>1</v>
      </c>
    </row>
    <row r="22" spans="1:28" x14ac:dyDescent="0.35">
      <c r="A22" s="55" t="s">
        <v>568</v>
      </c>
      <c r="B22" s="55" t="s">
        <v>608</v>
      </c>
      <c r="C22" s="56">
        <v>13505</v>
      </c>
      <c r="F22" s="70" t="s">
        <v>568</v>
      </c>
      <c r="G22" s="70" t="s">
        <v>609</v>
      </c>
      <c r="H22" s="85">
        <v>13943</v>
      </c>
      <c r="N22" s="147" t="s">
        <v>583</v>
      </c>
      <c r="O22" t="s">
        <v>599</v>
      </c>
      <c r="P22">
        <v>5295</v>
      </c>
      <c r="Q22" t="b">
        <f t="shared" si="0"/>
        <v>1</v>
      </c>
      <c r="R22" t="b">
        <f t="shared" si="1"/>
        <v>1</v>
      </c>
      <c r="W22" s="68" t="s">
        <v>72</v>
      </c>
      <c r="X22" s="68" t="s">
        <v>568</v>
      </c>
      <c r="Y22" s="68" t="s">
        <v>601</v>
      </c>
      <c r="Z22" s="69">
        <v>201</v>
      </c>
      <c r="AA22" t="b">
        <f t="shared" ref="AA22:AB22" si="14">Y22=G18</f>
        <v>1</v>
      </c>
      <c r="AB22" t="b">
        <f t="shared" si="14"/>
        <v>1</v>
      </c>
    </row>
    <row r="23" spans="1:28" x14ac:dyDescent="0.35">
      <c r="A23" s="55" t="s">
        <v>568</v>
      </c>
      <c r="B23" s="55" t="s">
        <v>610</v>
      </c>
      <c r="C23" s="56">
        <v>722</v>
      </c>
      <c r="F23" s="70" t="s">
        <v>568</v>
      </c>
      <c r="G23" s="70" t="s">
        <v>611</v>
      </c>
      <c r="H23" s="85">
        <v>769</v>
      </c>
      <c r="N23" s="147" t="s">
        <v>583</v>
      </c>
      <c r="O23" t="s">
        <v>601</v>
      </c>
      <c r="P23">
        <v>201</v>
      </c>
      <c r="Q23" t="b">
        <f t="shared" si="0"/>
        <v>1</v>
      </c>
      <c r="R23" t="b">
        <f t="shared" si="1"/>
        <v>1</v>
      </c>
      <c r="W23" s="68" t="s">
        <v>72</v>
      </c>
      <c r="X23" s="68" t="s">
        <v>568</v>
      </c>
      <c r="Y23" s="68" t="s">
        <v>603</v>
      </c>
      <c r="Z23" s="69">
        <v>5915</v>
      </c>
      <c r="AA23" t="b">
        <f t="shared" ref="AA23:AB23" si="15">Y23=G19</f>
        <v>1</v>
      </c>
      <c r="AB23" t="b">
        <f t="shared" si="15"/>
        <v>1</v>
      </c>
    </row>
    <row r="24" spans="1:28" x14ac:dyDescent="0.35">
      <c r="A24" s="55" t="s">
        <v>568</v>
      </c>
      <c r="B24" s="55" t="s">
        <v>612</v>
      </c>
      <c r="C24" s="56">
        <v>15625</v>
      </c>
      <c r="F24" s="70" t="s">
        <v>568</v>
      </c>
      <c r="G24" s="70" t="s">
        <v>613</v>
      </c>
      <c r="H24" s="85">
        <v>16661</v>
      </c>
      <c r="N24" s="147" t="s">
        <v>583</v>
      </c>
      <c r="O24" t="s">
        <v>603</v>
      </c>
      <c r="P24">
        <v>5915</v>
      </c>
      <c r="Q24" t="b">
        <f t="shared" si="0"/>
        <v>1</v>
      </c>
      <c r="R24" t="b">
        <f t="shared" si="1"/>
        <v>1</v>
      </c>
      <c r="W24" s="68" t="s">
        <v>72</v>
      </c>
      <c r="X24" s="68" t="s">
        <v>568</v>
      </c>
      <c r="Y24" s="68" t="s">
        <v>605</v>
      </c>
      <c r="Z24" s="69">
        <v>2131</v>
      </c>
      <c r="AA24" t="b">
        <f t="shared" ref="AA24:AB24" si="16">Y24=G20</f>
        <v>1</v>
      </c>
      <c r="AB24" t="b">
        <f t="shared" si="16"/>
        <v>1</v>
      </c>
    </row>
    <row r="25" spans="1:28" x14ac:dyDescent="0.35">
      <c r="A25" s="55" t="s">
        <v>568</v>
      </c>
      <c r="B25" s="55" t="s">
        <v>614</v>
      </c>
      <c r="C25" s="56">
        <v>2251</v>
      </c>
      <c r="F25" s="70" t="s">
        <v>568</v>
      </c>
      <c r="G25" s="70" t="s">
        <v>615</v>
      </c>
      <c r="H25" s="85">
        <v>2078</v>
      </c>
      <c r="N25" s="147" t="s">
        <v>583</v>
      </c>
      <c r="O25" t="s">
        <v>605</v>
      </c>
      <c r="P25">
        <v>2131</v>
      </c>
      <c r="Q25" t="b">
        <f t="shared" si="0"/>
        <v>1</v>
      </c>
      <c r="R25" t="b">
        <f t="shared" si="1"/>
        <v>1</v>
      </c>
      <c r="W25" s="68" t="s">
        <v>72</v>
      </c>
      <c r="X25" s="68" t="s">
        <v>568</v>
      </c>
      <c r="Y25" s="68" t="s">
        <v>607</v>
      </c>
      <c r="Z25" s="69">
        <v>10932</v>
      </c>
      <c r="AA25" t="b">
        <f t="shared" ref="AA25:AB25" si="17">Y25=G21</f>
        <v>1</v>
      </c>
      <c r="AB25" t="b">
        <f t="shared" si="17"/>
        <v>1</v>
      </c>
    </row>
    <row r="26" spans="1:28" x14ac:dyDescent="0.35">
      <c r="A26" s="55" t="s">
        <v>568</v>
      </c>
      <c r="B26" s="55" t="s">
        <v>616</v>
      </c>
      <c r="C26" s="56">
        <v>4990</v>
      </c>
      <c r="F26" s="70" t="s">
        <v>568</v>
      </c>
      <c r="G26" s="70" t="s">
        <v>617</v>
      </c>
      <c r="H26" s="85">
        <v>5181</v>
      </c>
      <c r="N26" s="147" t="s">
        <v>583</v>
      </c>
      <c r="O26" t="s">
        <v>607</v>
      </c>
      <c r="P26">
        <v>10932</v>
      </c>
      <c r="Q26" t="b">
        <f t="shared" si="0"/>
        <v>1</v>
      </c>
      <c r="R26" t="b">
        <f t="shared" si="1"/>
        <v>1</v>
      </c>
      <c r="W26" s="68" t="s">
        <v>72</v>
      </c>
      <c r="X26" s="68" t="s">
        <v>568</v>
      </c>
      <c r="Y26" s="68" t="s">
        <v>609</v>
      </c>
      <c r="Z26" s="69">
        <v>13943</v>
      </c>
      <c r="AA26" t="b">
        <f t="shared" ref="AA26:AB26" si="18">Y26=G22</f>
        <v>1</v>
      </c>
      <c r="AB26" t="b">
        <f t="shared" si="18"/>
        <v>1</v>
      </c>
    </row>
    <row r="27" spans="1:28" x14ac:dyDescent="0.35">
      <c r="A27" s="55" t="s">
        <v>568</v>
      </c>
      <c r="B27" s="55" t="s">
        <v>618</v>
      </c>
      <c r="C27" s="56">
        <v>42727</v>
      </c>
      <c r="F27" s="70" t="s">
        <v>568</v>
      </c>
      <c r="G27" s="70" t="s">
        <v>619</v>
      </c>
      <c r="H27" s="85">
        <v>35316</v>
      </c>
      <c r="N27" s="147" t="s">
        <v>583</v>
      </c>
      <c r="O27" t="s">
        <v>609</v>
      </c>
      <c r="P27">
        <v>13943</v>
      </c>
      <c r="Q27" t="b">
        <f t="shared" si="0"/>
        <v>1</v>
      </c>
      <c r="R27" t="b">
        <f t="shared" si="1"/>
        <v>1</v>
      </c>
      <c r="W27" s="68" t="s">
        <v>72</v>
      </c>
      <c r="X27" s="68" t="s">
        <v>568</v>
      </c>
      <c r="Y27" s="68" t="s">
        <v>611</v>
      </c>
      <c r="Z27" s="69">
        <v>769</v>
      </c>
      <c r="AA27" t="b">
        <f t="shared" ref="AA27:AB27" si="19">Y27=G23</f>
        <v>1</v>
      </c>
      <c r="AB27" t="b">
        <f t="shared" si="19"/>
        <v>1</v>
      </c>
    </row>
    <row r="28" spans="1:28" x14ac:dyDescent="0.35">
      <c r="A28" s="55" t="s">
        <v>568</v>
      </c>
      <c r="B28" s="55" t="s">
        <v>620</v>
      </c>
      <c r="C28" s="56">
        <v>12695</v>
      </c>
      <c r="F28" s="70" t="s">
        <v>568</v>
      </c>
      <c r="G28" s="70" t="s">
        <v>621</v>
      </c>
      <c r="H28" s="85">
        <v>13153</v>
      </c>
      <c r="N28" s="147" t="s">
        <v>583</v>
      </c>
      <c r="O28" t="s">
        <v>611</v>
      </c>
      <c r="P28">
        <v>769</v>
      </c>
      <c r="Q28" t="b">
        <f t="shared" si="0"/>
        <v>1</v>
      </c>
      <c r="R28" t="b">
        <f t="shared" si="1"/>
        <v>1</v>
      </c>
      <c r="S28" t="s">
        <v>622</v>
      </c>
      <c r="T28" t="s">
        <v>623</v>
      </c>
      <c r="W28" s="68" t="s">
        <v>72</v>
      </c>
      <c r="X28" s="68" t="s">
        <v>568</v>
      </c>
      <c r="Y28" s="68" t="s">
        <v>613</v>
      </c>
      <c r="Z28" s="69">
        <v>16661</v>
      </c>
      <c r="AA28" t="b">
        <f t="shared" ref="AA28:AB28" si="20">Y28=G24</f>
        <v>1</v>
      </c>
      <c r="AB28" t="b">
        <f t="shared" si="20"/>
        <v>1</v>
      </c>
    </row>
    <row r="29" spans="1:28" x14ac:dyDescent="0.35">
      <c r="A29" s="55" t="s">
        <v>568</v>
      </c>
      <c r="B29" s="55" t="s">
        <v>624</v>
      </c>
      <c r="C29" s="56">
        <v>10914</v>
      </c>
      <c r="F29" s="70" t="s">
        <v>568</v>
      </c>
      <c r="G29" s="70" t="s">
        <v>625</v>
      </c>
      <c r="H29" s="85">
        <v>11340</v>
      </c>
      <c r="N29" s="147" t="s">
        <v>583</v>
      </c>
      <c r="O29" t="s">
        <v>615</v>
      </c>
      <c r="P29">
        <v>2078</v>
      </c>
      <c r="Q29" t="b">
        <f t="shared" ref="Q29:Q41" si="21">O29=G25</f>
        <v>1</v>
      </c>
      <c r="R29" t="b">
        <f t="shared" ref="R29:R41" si="22">P29=H25</f>
        <v>1</v>
      </c>
      <c r="W29" s="68" t="s">
        <v>72</v>
      </c>
      <c r="X29" s="68" t="s">
        <v>568</v>
      </c>
      <c r="Y29" s="68" t="s">
        <v>615</v>
      </c>
      <c r="Z29" s="69">
        <v>2078</v>
      </c>
      <c r="AA29" t="b">
        <f t="shared" ref="AA29:AB29" si="23">Y29=G25</f>
        <v>1</v>
      </c>
      <c r="AB29" t="b">
        <f t="shared" si="23"/>
        <v>1</v>
      </c>
    </row>
    <row r="30" spans="1:28" x14ac:dyDescent="0.35">
      <c r="A30" s="55" t="s">
        <v>568</v>
      </c>
      <c r="B30" s="55" t="s">
        <v>626</v>
      </c>
      <c r="C30" s="56">
        <v>7818</v>
      </c>
      <c r="F30" s="70" t="s">
        <v>568</v>
      </c>
      <c r="G30" s="70" t="s">
        <v>627</v>
      </c>
      <c r="H30" s="85">
        <v>8746</v>
      </c>
      <c r="N30" s="147" t="s">
        <v>583</v>
      </c>
      <c r="O30" t="s">
        <v>617</v>
      </c>
      <c r="P30">
        <v>5181</v>
      </c>
      <c r="Q30" t="b">
        <f t="shared" si="21"/>
        <v>1</v>
      </c>
      <c r="R30" t="b">
        <f t="shared" si="22"/>
        <v>1</v>
      </c>
      <c r="W30" s="68" t="s">
        <v>72</v>
      </c>
      <c r="X30" s="68" t="s">
        <v>568</v>
      </c>
      <c r="Y30" s="68" t="s">
        <v>617</v>
      </c>
      <c r="Z30" s="69">
        <v>5181</v>
      </c>
      <c r="AA30" t="b">
        <f t="shared" ref="AA30:AB30" si="24">Y30=G26</f>
        <v>1</v>
      </c>
      <c r="AB30" t="b">
        <f t="shared" si="24"/>
        <v>1</v>
      </c>
    </row>
    <row r="31" spans="1:28" x14ac:dyDescent="0.35">
      <c r="A31" s="55" t="s">
        <v>568</v>
      </c>
      <c r="B31" s="55" t="s">
        <v>628</v>
      </c>
      <c r="C31" s="56">
        <v>1351</v>
      </c>
      <c r="F31" s="70" t="s">
        <v>568</v>
      </c>
      <c r="G31" s="70" t="s">
        <v>629</v>
      </c>
      <c r="H31" s="85">
        <v>1670</v>
      </c>
      <c r="N31" s="147" t="s">
        <v>583</v>
      </c>
      <c r="O31" t="s">
        <v>619</v>
      </c>
      <c r="P31">
        <v>35315</v>
      </c>
      <c r="Q31" t="b">
        <f t="shared" si="21"/>
        <v>1</v>
      </c>
      <c r="R31" t="b">
        <f t="shared" si="22"/>
        <v>0</v>
      </c>
      <c r="S31" s="66">
        <f>P31-H27</f>
        <v>-1</v>
      </c>
      <c r="T31" t="s">
        <v>630</v>
      </c>
      <c r="W31" s="68" t="s">
        <v>72</v>
      </c>
      <c r="X31" s="68" t="s">
        <v>568</v>
      </c>
      <c r="Y31" s="68" t="s">
        <v>619</v>
      </c>
      <c r="Z31" s="69">
        <v>35316</v>
      </c>
      <c r="AA31" t="b">
        <f t="shared" ref="AA31:AB31" si="25">Y31=G27</f>
        <v>1</v>
      </c>
      <c r="AB31" t="b">
        <f t="shared" si="25"/>
        <v>1</v>
      </c>
    </row>
    <row r="32" spans="1:28" x14ac:dyDescent="0.35">
      <c r="A32" s="55" t="s">
        <v>568</v>
      </c>
      <c r="B32" s="55" t="s">
        <v>631</v>
      </c>
      <c r="C32" s="56">
        <v>7603</v>
      </c>
      <c r="F32" s="70" t="s">
        <v>568</v>
      </c>
      <c r="G32" s="70" t="s">
        <v>632</v>
      </c>
      <c r="H32" s="85">
        <v>7869</v>
      </c>
      <c r="N32" s="147" t="s">
        <v>583</v>
      </c>
      <c r="O32" t="s">
        <v>621</v>
      </c>
      <c r="P32">
        <v>13153</v>
      </c>
      <c r="Q32" t="b">
        <f t="shared" si="21"/>
        <v>1</v>
      </c>
      <c r="R32" t="b">
        <f t="shared" si="22"/>
        <v>1</v>
      </c>
      <c r="W32" s="68" t="s">
        <v>72</v>
      </c>
      <c r="X32" s="68" t="s">
        <v>568</v>
      </c>
      <c r="Y32" s="68" t="s">
        <v>621</v>
      </c>
      <c r="Z32" s="69">
        <v>13153</v>
      </c>
      <c r="AA32" t="b">
        <f t="shared" ref="AA32:AB32" si="26">Y32=G28</f>
        <v>1</v>
      </c>
      <c r="AB32" t="b">
        <f t="shared" si="26"/>
        <v>1</v>
      </c>
    </row>
    <row r="33" spans="1:28" x14ac:dyDescent="0.35">
      <c r="A33" s="55" t="s">
        <v>568</v>
      </c>
      <c r="B33" s="55" t="s">
        <v>633</v>
      </c>
      <c r="C33" s="56">
        <v>43879</v>
      </c>
      <c r="F33" s="70" t="s">
        <v>568</v>
      </c>
      <c r="G33" s="70" t="s">
        <v>634</v>
      </c>
      <c r="H33" s="85">
        <v>46507</v>
      </c>
      <c r="N33" s="147" t="s">
        <v>583</v>
      </c>
      <c r="O33" t="s">
        <v>625</v>
      </c>
      <c r="P33">
        <v>11340</v>
      </c>
      <c r="Q33" t="b">
        <f t="shared" si="21"/>
        <v>1</v>
      </c>
      <c r="R33" t="b">
        <f t="shared" si="22"/>
        <v>1</v>
      </c>
      <c r="W33" s="68" t="s">
        <v>72</v>
      </c>
      <c r="X33" s="68" t="s">
        <v>568</v>
      </c>
      <c r="Y33" s="68" t="s">
        <v>625</v>
      </c>
      <c r="Z33" s="69">
        <v>11340</v>
      </c>
      <c r="AA33" t="b">
        <f t="shared" ref="AA33:AB33" si="27">Y33=G29</f>
        <v>1</v>
      </c>
      <c r="AB33" t="b">
        <f t="shared" si="27"/>
        <v>1</v>
      </c>
    </row>
    <row r="34" spans="1:28" x14ac:dyDescent="0.35">
      <c r="A34" s="55" t="s">
        <v>568</v>
      </c>
      <c r="B34" s="55" t="s">
        <v>635</v>
      </c>
      <c r="C34" s="56">
        <v>2945</v>
      </c>
      <c r="F34" s="70" t="s">
        <v>568</v>
      </c>
      <c r="G34" s="70" t="s">
        <v>636</v>
      </c>
      <c r="H34" s="85">
        <v>3080</v>
      </c>
      <c r="N34" s="147" t="s">
        <v>583</v>
      </c>
      <c r="O34" t="s">
        <v>627</v>
      </c>
      <c r="P34">
        <v>8745</v>
      </c>
      <c r="Q34" t="b">
        <f t="shared" si="21"/>
        <v>1</v>
      </c>
      <c r="R34" t="b">
        <f t="shared" si="22"/>
        <v>0</v>
      </c>
      <c r="S34" s="66">
        <f>P34-H30</f>
        <v>-1</v>
      </c>
      <c r="T34" t="s">
        <v>630</v>
      </c>
      <c r="W34" s="68" t="s">
        <v>72</v>
      </c>
      <c r="X34" s="68" t="s">
        <v>568</v>
      </c>
      <c r="Y34" s="68" t="s">
        <v>627</v>
      </c>
      <c r="Z34" s="69">
        <v>8746</v>
      </c>
      <c r="AA34" t="b">
        <f t="shared" ref="AA34:AB34" si="28">Y34=G30</f>
        <v>1</v>
      </c>
      <c r="AB34" t="b">
        <f t="shared" si="28"/>
        <v>1</v>
      </c>
    </row>
    <row r="35" spans="1:28" x14ac:dyDescent="0.35">
      <c r="A35" s="55" t="s">
        <v>568</v>
      </c>
      <c r="B35" s="55" t="s">
        <v>637</v>
      </c>
      <c r="C35" s="56">
        <v>843</v>
      </c>
      <c r="F35" s="70" t="s">
        <v>568</v>
      </c>
      <c r="G35" s="70" t="s">
        <v>638</v>
      </c>
      <c r="H35" s="85">
        <v>805</v>
      </c>
      <c r="N35" s="147" t="s">
        <v>583</v>
      </c>
      <c r="O35" t="s">
        <v>629</v>
      </c>
      <c r="P35">
        <v>1670</v>
      </c>
      <c r="Q35" t="b">
        <f t="shared" si="21"/>
        <v>1</v>
      </c>
      <c r="R35" t="b">
        <f t="shared" si="22"/>
        <v>1</v>
      </c>
      <c r="W35" s="68" t="s">
        <v>72</v>
      </c>
      <c r="X35" s="68" t="s">
        <v>568</v>
      </c>
      <c r="Y35" s="68" t="s">
        <v>629</v>
      </c>
      <c r="Z35" s="69">
        <v>1670</v>
      </c>
      <c r="AA35" t="b">
        <f t="shared" ref="AA35:AB35" si="29">Y35=G31</f>
        <v>1</v>
      </c>
      <c r="AB35" t="b">
        <f t="shared" si="29"/>
        <v>1</v>
      </c>
    </row>
    <row r="36" spans="1:28" x14ac:dyDescent="0.35">
      <c r="A36" s="55" t="s">
        <v>568</v>
      </c>
      <c r="B36" s="55" t="s">
        <v>639</v>
      </c>
      <c r="C36" s="56">
        <v>12645</v>
      </c>
      <c r="F36" s="70" t="s">
        <v>568</v>
      </c>
      <c r="G36" s="70" t="s">
        <v>640</v>
      </c>
      <c r="H36" s="85">
        <v>2806</v>
      </c>
      <c r="N36" s="147" t="s">
        <v>583</v>
      </c>
      <c r="O36" t="s">
        <v>632</v>
      </c>
      <c r="P36">
        <v>7869</v>
      </c>
      <c r="Q36" t="b">
        <f t="shared" si="21"/>
        <v>1</v>
      </c>
      <c r="R36" t="b">
        <f t="shared" si="22"/>
        <v>1</v>
      </c>
      <c r="W36" s="68" t="s">
        <v>72</v>
      </c>
      <c r="X36" s="68" t="s">
        <v>568</v>
      </c>
      <c r="Y36" s="68" t="s">
        <v>632</v>
      </c>
      <c r="Z36" s="69">
        <v>7869</v>
      </c>
      <c r="AA36" t="b">
        <f t="shared" ref="AA36:AB36" si="30">Y36=G32</f>
        <v>1</v>
      </c>
      <c r="AB36" t="b">
        <f t="shared" si="30"/>
        <v>1</v>
      </c>
    </row>
    <row r="37" spans="1:28" x14ac:dyDescent="0.35">
      <c r="A37" s="55" t="s">
        <v>568</v>
      </c>
      <c r="B37" s="55" t="s">
        <v>641</v>
      </c>
      <c r="C37" s="56">
        <v>972</v>
      </c>
      <c r="F37" s="70" t="s">
        <v>568</v>
      </c>
      <c r="G37" s="70" t="s">
        <v>642</v>
      </c>
      <c r="H37" s="85">
        <v>1085</v>
      </c>
      <c r="N37" s="147" t="s">
        <v>583</v>
      </c>
      <c r="O37" t="s">
        <v>634</v>
      </c>
      <c r="P37">
        <v>46507</v>
      </c>
      <c r="Q37" t="b">
        <f t="shared" si="21"/>
        <v>1</v>
      </c>
      <c r="R37" t="b">
        <f t="shared" si="22"/>
        <v>1</v>
      </c>
      <c r="W37" s="68" t="s">
        <v>72</v>
      </c>
      <c r="X37" s="68" t="s">
        <v>568</v>
      </c>
      <c r="Y37" s="68" t="s">
        <v>634</v>
      </c>
      <c r="Z37" s="69">
        <v>46507</v>
      </c>
      <c r="AA37" t="b">
        <f t="shared" ref="AA37:AB37" si="31">Y37=G33</f>
        <v>1</v>
      </c>
      <c r="AB37" t="b">
        <f t="shared" si="31"/>
        <v>1</v>
      </c>
    </row>
    <row r="38" spans="1:28" x14ac:dyDescent="0.35">
      <c r="A38" s="55" t="s">
        <v>568</v>
      </c>
      <c r="B38" s="55" t="s">
        <v>643</v>
      </c>
      <c r="C38" s="56">
        <v>12700</v>
      </c>
      <c r="F38" s="70" t="s">
        <v>568</v>
      </c>
      <c r="G38" s="70" t="s">
        <v>644</v>
      </c>
      <c r="H38" s="85">
        <v>13205</v>
      </c>
      <c r="N38" s="147" t="s">
        <v>583</v>
      </c>
      <c r="O38" t="s">
        <v>636</v>
      </c>
      <c r="P38">
        <v>3080</v>
      </c>
      <c r="Q38" t="b">
        <f t="shared" si="21"/>
        <v>1</v>
      </c>
      <c r="R38" t="b">
        <f t="shared" si="22"/>
        <v>1</v>
      </c>
      <c r="W38" s="68" t="s">
        <v>72</v>
      </c>
      <c r="X38" s="68" t="s">
        <v>568</v>
      </c>
      <c r="Y38" s="68" t="s">
        <v>636</v>
      </c>
      <c r="Z38" s="69">
        <v>3080</v>
      </c>
      <c r="AA38" t="b">
        <f t="shared" ref="AA38:AB38" si="32">Y38=G34</f>
        <v>1</v>
      </c>
      <c r="AB38" t="b">
        <f t="shared" si="32"/>
        <v>1</v>
      </c>
    </row>
    <row r="39" spans="1:28" x14ac:dyDescent="0.35">
      <c r="A39" s="55" t="s">
        <v>568</v>
      </c>
      <c r="B39" s="55" t="s">
        <v>645</v>
      </c>
      <c r="C39" s="56">
        <v>494</v>
      </c>
      <c r="F39" s="70" t="s">
        <v>568</v>
      </c>
      <c r="G39" s="70" t="s">
        <v>646</v>
      </c>
      <c r="H39" s="85">
        <v>466</v>
      </c>
      <c r="N39" s="147" t="s">
        <v>583</v>
      </c>
      <c r="O39" t="s">
        <v>638</v>
      </c>
      <c r="P39">
        <v>805</v>
      </c>
      <c r="Q39" t="b">
        <f t="shared" si="21"/>
        <v>1</v>
      </c>
      <c r="R39" t="b">
        <f t="shared" si="22"/>
        <v>1</v>
      </c>
      <c r="W39" s="68" t="s">
        <v>72</v>
      </c>
      <c r="X39" s="68" t="s">
        <v>568</v>
      </c>
      <c r="Y39" s="68" t="s">
        <v>638</v>
      </c>
      <c r="Z39" s="69">
        <v>805</v>
      </c>
      <c r="AA39" t="b">
        <f t="shared" ref="AA39:AB39" si="33">Y39=G35</f>
        <v>1</v>
      </c>
      <c r="AB39" t="b">
        <f t="shared" si="33"/>
        <v>1</v>
      </c>
    </row>
    <row r="40" spans="1:28" x14ac:dyDescent="0.35">
      <c r="A40" s="55" t="s">
        <v>647</v>
      </c>
      <c r="B40" s="55" t="s">
        <v>648</v>
      </c>
      <c r="C40" s="56">
        <v>1</v>
      </c>
      <c r="F40" s="70" t="s">
        <v>647</v>
      </c>
      <c r="G40" s="70" t="s">
        <v>649</v>
      </c>
      <c r="H40" s="85">
        <v>1</v>
      </c>
      <c r="N40" s="147" t="s">
        <v>583</v>
      </c>
      <c r="O40" t="s">
        <v>640</v>
      </c>
      <c r="P40">
        <v>2806</v>
      </c>
      <c r="Q40" t="b">
        <f t="shared" si="21"/>
        <v>1</v>
      </c>
      <c r="R40" t="b">
        <f t="shared" si="22"/>
        <v>1</v>
      </c>
      <c r="W40" s="68" t="s">
        <v>72</v>
      </c>
      <c r="X40" s="68" t="s">
        <v>568</v>
      </c>
      <c r="Y40" s="68" t="s">
        <v>640</v>
      </c>
      <c r="Z40" s="69">
        <v>2806</v>
      </c>
      <c r="AA40" t="b">
        <f t="shared" ref="AA40:AB40" si="34">Y40=G36</f>
        <v>1</v>
      </c>
      <c r="AB40" t="b">
        <f t="shared" si="34"/>
        <v>1</v>
      </c>
    </row>
    <row r="41" spans="1:28" x14ac:dyDescent="0.35">
      <c r="A41" s="55" t="s">
        <v>647</v>
      </c>
      <c r="B41" s="55" t="s">
        <v>650</v>
      </c>
      <c r="C41" s="56">
        <v>1</v>
      </c>
      <c r="F41" s="70" t="s">
        <v>647</v>
      </c>
      <c r="G41" s="70" t="s">
        <v>651</v>
      </c>
      <c r="H41" s="85">
        <v>1</v>
      </c>
      <c r="N41" s="147" t="s">
        <v>583</v>
      </c>
      <c r="O41" t="s">
        <v>642</v>
      </c>
      <c r="P41">
        <v>1085</v>
      </c>
      <c r="Q41" t="b">
        <f t="shared" si="21"/>
        <v>1</v>
      </c>
      <c r="R41" t="b">
        <f t="shared" si="22"/>
        <v>1</v>
      </c>
      <c r="S41" t="s">
        <v>652</v>
      </c>
      <c r="T41" t="s">
        <v>623</v>
      </c>
      <c r="W41" s="68" t="s">
        <v>72</v>
      </c>
      <c r="X41" s="68" t="s">
        <v>568</v>
      </c>
      <c r="Y41" s="68" t="s">
        <v>642</v>
      </c>
      <c r="Z41" s="69">
        <v>1085</v>
      </c>
      <c r="AA41" t="b">
        <f t="shared" ref="AA41:AB41" si="35">Y41=G37</f>
        <v>1</v>
      </c>
      <c r="AB41" t="b">
        <f t="shared" si="35"/>
        <v>1</v>
      </c>
    </row>
    <row r="42" spans="1:28" x14ac:dyDescent="0.35">
      <c r="A42" s="55" t="s">
        <v>647</v>
      </c>
      <c r="B42" s="55" t="s">
        <v>653</v>
      </c>
      <c r="C42" s="56">
        <v>2</v>
      </c>
      <c r="F42" s="70" t="s">
        <v>647</v>
      </c>
      <c r="G42" s="70" t="s">
        <v>654</v>
      </c>
      <c r="H42" s="85">
        <v>1</v>
      </c>
      <c r="N42" s="147" t="s">
        <v>583</v>
      </c>
      <c r="O42" t="s">
        <v>646</v>
      </c>
      <c r="P42">
        <v>466</v>
      </c>
      <c r="Q42" t="b">
        <f>O42=G39</f>
        <v>1</v>
      </c>
      <c r="R42" t="b">
        <f>P42=H39</f>
        <v>1</v>
      </c>
      <c r="W42" s="68" t="s">
        <v>72</v>
      </c>
      <c r="X42" s="68" t="s">
        <v>568</v>
      </c>
      <c r="Y42" s="68" t="s">
        <v>644</v>
      </c>
      <c r="Z42" s="69">
        <v>13205</v>
      </c>
      <c r="AA42" t="b">
        <f t="shared" ref="AA42:AB42" si="36">Y42=G38</f>
        <v>1</v>
      </c>
      <c r="AB42" t="b">
        <f t="shared" si="36"/>
        <v>1</v>
      </c>
    </row>
    <row r="43" spans="1:28" x14ac:dyDescent="0.35">
      <c r="A43" s="55" t="s">
        <v>647</v>
      </c>
      <c r="B43" s="55" t="s">
        <v>655</v>
      </c>
      <c r="C43" s="56">
        <v>1</v>
      </c>
      <c r="F43" s="70" t="s">
        <v>647</v>
      </c>
      <c r="G43" s="70" t="s">
        <v>656</v>
      </c>
      <c r="H43" s="85">
        <v>1</v>
      </c>
      <c r="N43" s="147" t="s">
        <v>657</v>
      </c>
      <c r="O43" t="s">
        <v>113</v>
      </c>
      <c r="P43">
        <v>183270</v>
      </c>
      <c r="S43" t="s">
        <v>658</v>
      </c>
      <c r="W43" s="68" t="s">
        <v>72</v>
      </c>
      <c r="X43" s="68" t="s">
        <v>568</v>
      </c>
      <c r="Y43" s="68" t="s">
        <v>646</v>
      </c>
      <c r="Z43" s="69">
        <v>466</v>
      </c>
      <c r="AA43" t="b">
        <f t="shared" ref="AA43:AB43" si="37">Y43=G39</f>
        <v>1</v>
      </c>
      <c r="AB43" t="b">
        <f t="shared" si="37"/>
        <v>1</v>
      </c>
    </row>
    <row r="44" spans="1:28" x14ac:dyDescent="0.35">
      <c r="A44" s="55" t="s">
        <v>647</v>
      </c>
      <c r="B44" s="55" t="s">
        <v>659</v>
      </c>
      <c r="C44" s="56">
        <v>2</v>
      </c>
      <c r="F44" s="70" t="s">
        <v>647</v>
      </c>
      <c r="G44" s="70" t="s">
        <v>660</v>
      </c>
      <c r="H44" s="85">
        <v>2</v>
      </c>
      <c r="N44" s="147" t="s">
        <v>657</v>
      </c>
      <c r="O44" t="s">
        <v>661</v>
      </c>
      <c r="P44">
        <v>3108</v>
      </c>
      <c r="Q44" t="b">
        <f t="shared" ref="Q44:Q75" si="38">O44=G78</f>
        <v>1</v>
      </c>
      <c r="R44" t="b">
        <f t="shared" ref="R44:R75" si="39">P44=H78</f>
        <v>1</v>
      </c>
      <c r="W44" s="68" t="s">
        <v>72</v>
      </c>
      <c r="X44" s="68" t="s">
        <v>647</v>
      </c>
      <c r="Y44" s="68" t="s">
        <v>649</v>
      </c>
      <c r="Z44" s="69">
        <v>1</v>
      </c>
      <c r="AA44" t="b">
        <f t="shared" ref="AA44:AB44" si="40">Y44=G40</f>
        <v>1</v>
      </c>
      <c r="AB44" t="b">
        <f t="shared" si="40"/>
        <v>1</v>
      </c>
    </row>
    <row r="45" spans="1:28" x14ac:dyDescent="0.35">
      <c r="A45" s="55" t="s">
        <v>647</v>
      </c>
      <c r="B45" s="55" t="s">
        <v>662</v>
      </c>
      <c r="C45" s="56">
        <v>15</v>
      </c>
      <c r="F45" s="70" t="s">
        <v>647</v>
      </c>
      <c r="G45" s="70" t="s">
        <v>663</v>
      </c>
      <c r="H45" s="85">
        <v>1</v>
      </c>
      <c r="N45" s="147" t="s">
        <v>657</v>
      </c>
      <c r="O45" t="s">
        <v>664</v>
      </c>
      <c r="P45">
        <v>1929</v>
      </c>
      <c r="Q45" t="b">
        <f t="shared" si="38"/>
        <v>1</v>
      </c>
      <c r="R45" t="b">
        <f t="shared" si="39"/>
        <v>1</v>
      </c>
      <c r="W45" s="68" t="s">
        <v>72</v>
      </c>
      <c r="X45" s="68" t="s">
        <v>647</v>
      </c>
      <c r="Y45" s="68" t="s">
        <v>651</v>
      </c>
      <c r="Z45" s="69">
        <v>1</v>
      </c>
      <c r="AA45" t="b">
        <f t="shared" ref="AA45:AB45" si="41">Y45=G41</f>
        <v>1</v>
      </c>
      <c r="AB45" t="b">
        <f t="shared" si="41"/>
        <v>1</v>
      </c>
    </row>
    <row r="46" spans="1:28" x14ac:dyDescent="0.35">
      <c r="A46" s="55" t="s">
        <v>647</v>
      </c>
      <c r="B46" s="55" t="s">
        <v>665</v>
      </c>
      <c r="C46" s="56">
        <v>1</v>
      </c>
      <c r="F46" s="70" t="s">
        <v>647</v>
      </c>
      <c r="G46" s="70" t="s">
        <v>666</v>
      </c>
      <c r="H46" s="85">
        <v>4</v>
      </c>
      <c r="N46" s="147" t="s">
        <v>657</v>
      </c>
      <c r="O46" t="s">
        <v>667</v>
      </c>
      <c r="P46">
        <v>2181</v>
      </c>
      <c r="Q46" t="b">
        <f t="shared" si="38"/>
        <v>1</v>
      </c>
      <c r="R46" t="b">
        <f t="shared" si="39"/>
        <v>1</v>
      </c>
      <c r="W46" s="68" t="s">
        <v>72</v>
      </c>
      <c r="X46" s="68" t="s">
        <v>647</v>
      </c>
      <c r="Y46" s="68" t="s">
        <v>654</v>
      </c>
      <c r="Z46" s="69">
        <v>1</v>
      </c>
      <c r="AA46" t="b">
        <f t="shared" ref="AA46:AB46" si="42">Y46=G42</f>
        <v>1</v>
      </c>
      <c r="AB46" t="b">
        <f t="shared" si="42"/>
        <v>1</v>
      </c>
    </row>
    <row r="47" spans="1:28" x14ac:dyDescent="0.35">
      <c r="A47" s="55" t="s">
        <v>647</v>
      </c>
      <c r="B47" s="55" t="s">
        <v>668</v>
      </c>
      <c r="C47" s="56">
        <v>1</v>
      </c>
      <c r="F47" s="70" t="s">
        <v>647</v>
      </c>
      <c r="G47" s="70" t="s">
        <v>669</v>
      </c>
      <c r="H47" s="85">
        <v>1</v>
      </c>
      <c r="N47" s="147" t="s">
        <v>657</v>
      </c>
      <c r="O47" t="s">
        <v>670</v>
      </c>
      <c r="P47">
        <v>144</v>
      </c>
      <c r="Q47" t="b">
        <f t="shared" si="38"/>
        <v>1</v>
      </c>
      <c r="R47" t="b">
        <f t="shared" si="39"/>
        <v>1</v>
      </c>
      <c r="W47" s="68" t="s">
        <v>72</v>
      </c>
      <c r="X47" s="68" t="s">
        <v>647</v>
      </c>
      <c r="Y47" s="68" t="s">
        <v>656</v>
      </c>
      <c r="Z47" s="69">
        <v>1</v>
      </c>
      <c r="AA47" t="b">
        <f t="shared" ref="AA47:AB47" si="43">Y47=G43</f>
        <v>1</v>
      </c>
      <c r="AB47" t="b">
        <f t="shared" si="43"/>
        <v>1</v>
      </c>
    </row>
    <row r="48" spans="1:28" x14ac:dyDescent="0.35">
      <c r="A48" s="55" t="s">
        <v>647</v>
      </c>
      <c r="B48" s="55" t="s">
        <v>671</v>
      </c>
      <c r="C48" s="56">
        <v>1</v>
      </c>
      <c r="F48" s="70" t="s">
        <v>647</v>
      </c>
      <c r="G48" s="70" t="s">
        <v>672</v>
      </c>
      <c r="H48" s="85">
        <v>1</v>
      </c>
      <c r="N48" s="147" t="s">
        <v>657</v>
      </c>
      <c r="O48" t="s">
        <v>673</v>
      </c>
      <c r="P48">
        <v>3750</v>
      </c>
      <c r="Q48" t="b">
        <f t="shared" si="38"/>
        <v>1</v>
      </c>
      <c r="R48" t="b">
        <f t="shared" si="39"/>
        <v>1</v>
      </c>
      <c r="W48" s="68" t="s">
        <v>72</v>
      </c>
      <c r="X48" s="68" t="s">
        <v>647</v>
      </c>
      <c r="Y48" s="68" t="s">
        <v>660</v>
      </c>
      <c r="Z48" s="69">
        <v>2</v>
      </c>
      <c r="AA48" t="b">
        <f t="shared" ref="AA48:AB48" si="44">Y48=G44</f>
        <v>1</v>
      </c>
      <c r="AB48" t="b">
        <f t="shared" si="44"/>
        <v>1</v>
      </c>
    </row>
    <row r="49" spans="1:28" x14ac:dyDescent="0.35">
      <c r="A49" s="55" t="s">
        <v>647</v>
      </c>
      <c r="B49" s="55" t="s">
        <v>674</v>
      </c>
      <c r="C49" s="56">
        <v>2</v>
      </c>
      <c r="F49" s="70" t="s">
        <v>647</v>
      </c>
      <c r="G49" s="70" t="s">
        <v>675</v>
      </c>
      <c r="H49" s="85">
        <v>6</v>
      </c>
      <c r="N49" s="147" t="s">
        <v>657</v>
      </c>
      <c r="O49" t="s">
        <v>676</v>
      </c>
      <c r="P49">
        <v>1945</v>
      </c>
      <c r="Q49" t="b">
        <f t="shared" si="38"/>
        <v>1</v>
      </c>
      <c r="R49" t="b">
        <f t="shared" si="39"/>
        <v>1</v>
      </c>
      <c r="W49" s="68" t="s">
        <v>72</v>
      </c>
      <c r="X49" s="68" t="s">
        <v>647</v>
      </c>
      <c r="Y49" s="68" t="s">
        <v>663</v>
      </c>
      <c r="Z49" s="69">
        <v>1</v>
      </c>
      <c r="AA49" t="b">
        <f t="shared" ref="AA49:AB49" si="45">Y49=G45</f>
        <v>1</v>
      </c>
      <c r="AB49" t="b">
        <f t="shared" si="45"/>
        <v>1</v>
      </c>
    </row>
    <row r="50" spans="1:28" x14ac:dyDescent="0.35">
      <c r="A50" s="55" t="s">
        <v>647</v>
      </c>
      <c r="B50" s="55" t="s">
        <v>677</v>
      </c>
      <c r="C50" s="56">
        <v>1</v>
      </c>
      <c r="F50" s="70" t="s">
        <v>647</v>
      </c>
      <c r="G50" s="70" t="s">
        <v>678</v>
      </c>
      <c r="H50" s="85">
        <v>18</v>
      </c>
      <c r="N50" s="147" t="s">
        <v>657</v>
      </c>
      <c r="O50" t="s">
        <v>679</v>
      </c>
      <c r="P50">
        <v>561</v>
      </c>
      <c r="Q50" t="b">
        <f t="shared" si="38"/>
        <v>1</v>
      </c>
      <c r="R50" t="b">
        <f t="shared" si="39"/>
        <v>1</v>
      </c>
      <c r="W50" s="68" t="s">
        <v>72</v>
      </c>
      <c r="X50" s="68" t="s">
        <v>647</v>
      </c>
      <c r="Y50" s="68" t="s">
        <v>666</v>
      </c>
      <c r="Z50" s="69">
        <v>4</v>
      </c>
      <c r="AA50" t="b">
        <f t="shared" ref="AA50:AB50" si="46">Y50=G46</f>
        <v>1</v>
      </c>
      <c r="AB50" t="b">
        <f t="shared" si="46"/>
        <v>1</v>
      </c>
    </row>
    <row r="51" spans="1:28" x14ac:dyDescent="0.35">
      <c r="A51" s="55" t="s">
        <v>647</v>
      </c>
      <c r="B51" s="55" t="s">
        <v>680</v>
      </c>
      <c r="C51" s="56">
        <v>1</v>
      </c>
      <c r="F51" s="70" t="s">
        <v>647</v>
      </c>
      <c r="G51" s="70" t="s">
        <v>681</v>
      </c>
      <c r="H51" s="85">
        <v>1</v>
      </c>
      <c r="N51" s="147" t="s">
        <v>657</v>
      </c>
      <c r="O51" t="s">
        <v>682</v>
      </c>
      <c r="P51">
        <v>317</v>
      </c>
      <c r="Q51" t="b">
        <f t="shared" si="38"/>
        <v>1</v>
      </c>
      <c r="R51" t="b">
        <f t="shared" si="39"/>
        <v>1</v>
      </c>
      <c r="W51" s="68" t="s">
        <v>72</v>
      </c>
      <c r="X51" s="68" t="s">
        <v>647</v>
      </c>
      <c r="Y51" s="68" t="s">
        <v>669</v>
      </c>
      <c r="Z51" s="69">
        <v>1</v>
      </c>
      <c r="AA51" t="b">
        <f t="shared" ref="AA51:AB51" si="47">Y51=G47</f>
        <v>1</v>
      </c>
      <c r="AB51" t="b">
        <f t="shared" si="47"/>
        <v>1</v>
      </c>
    </row>
    <row r="52" spans="1:28" x14ac:dyDescent="0.35">
      <c r="A52" s="55" t="s">
        <v>647</v>
      </c>
      <c r="B52" s="55" t="s">
        <v>683</v>
      </c>
      <c r="C52" s="56">
        <v>3</v>
      </c>
      <c r="F52" s="70" t="s">
        <v>647</v>
      </c>
      <c r="G52" s="70" t="s">
        <v>684</v>
      </c>
      <c r="H52" s="85">
        <v>1</v>
      </c>
      <c r="N52" s="147" t="s">
        <v>657</v>
      </c>
      <c r="O52" t="s">
        <v>685</v>
      </c>
      <c r="P52">
        <v>266</v>
      </c>
      <c r="Q52" t="b">
        <f t="shared" si="38"/>
        <v>1</v>
      </c>
      <c r="R52" t="b">
        <f t="shared" si="39"/>
        <v>1</v>
      </c>
      <c r="W52" s="68" t="s">
        <v>72</v>
      </c>
      <c r="X52" s="68" t="s">
        <v>647</v>
      </c>
      <c r="Y52" s="68" t="s">
        <v>672</v>
      </c>
      <c r="Z52" s="69">
        <v>1</v>
      </c>
      <c r="AA52" t="b">
        <f t="shared" ref="AA52:AB52" si="48">Y52=G48</f>
        <v>1</v>
      </c>
      <c r="AB52" t="b">
        <f t="shared" si="48"/>
        <v>1</v>
      </c>
    </row>
    <row r="53" spans="1:28" x14ac:dyDescent="0.35">
      <c r="A53" s="55" t="s">
        <v>647</v>
      </c>
      <c r="B53" s="55" t="s">
        <v>686</v>
      </c>
      <c r="C53" s="56">
        <v>140</v>
      </c>
      <c r="F53" s="70" t="s">
        <v>647</v>
      </c>
      <c r="G53" s="70" t="s">
        <v>687</v>
      </c>
      <c r="H53" s="85">
        <v>1</v>
      </c>
      <c r="N53" s="147" t="s">
        <v>657</v>
      </c>
      <c r="O53" t="s">
        <v>688</v>
      </c>
      <c r="P53">
        <v>254</v>
      </c>
      <c r="Q53" t="b">
        <f t="shared" si="38"/>
        <v>1</v>
      </c>
      <c r="R53" t="b">
        <f t="shared" si="39"/>
        <v>1</v>
      </c>
      <c r="W53" s="68" t="s">
        <v>72</v>
      </c>
      <c r="X53" s="68" t="s">
        <v>647</v>
      </c>
      <c r="Y53" s="68" t="s">
        <v>675</v>
      </c>
      <c r="Z53" s="69">
        <v>6</v>
      </c>
      <c r="AA53" t="b">
        <f t="shared" ref="AA53:AB53" si="49">Y53=G49</f>
        <v>1</v>
      </c>
      <c r="AB53" t="b">
        <f t="shared" si="49"/>
        <v>1</v>
      </c>
    </row>
    <row r="54" spans="1:28" x14ac:dyDescent="0.35">
      <c r="A54" s="55" t="s">
        <v>647</v>
      </c>
      <c r="B54" s="55" t="s">
        <v>689</v>
      </c>
      <c r="C54" s="56">
        <v>1</v>
      </c>
      <c r="F54" s="70" t="s">
        <v>647</v>
      </c>
      <c r="G54" s="70" t="s">
        <v>690</v>
      </c>
      <c r="H54" s="85">
        <v>1</v>
      </c>
      <c r="N54" s="147" t="s">
        <v>657</v>
      </c>
      <c r="O54" t="s">
        <v>691</v>
      </c>
      <c r="P54">
        <v>228</v>
      </c>
      <c r="Q54" t="b">
        <f t="shared" si="38"/>
        <v>1</v>
      </c>
      <c r="R54" t="b">
        <f t="shared" si="39"/>
        <v>1</v>
      </c>
      <c r="W54" s="68" t="s">
        <v>72</v>
      </c>
      <c r="X54" s="68" t="s">
        <v>647</v>
      </c>
      <c r="Y54" s="68" t="s">
        <v>678</v>
      </c>
      <c r="Z54" s="69">
        <v>18</v>
      </c>
      <c r="AA54" t="b">
        <f t="shared" ref="AA54:AB54" si="50">Y54=G50</f>
        <v>1</v>
      </c>
      <c r="AB54" t="b">
        <f t="shared" si="50"/>
        <v>1</v>
      </c>
    </row>
    <row r="55" spans="1:28" x14ac:dyDescent="0.35">
      <c r="A55" s="55" t="s">
        <v>647</v>
      </c>
      <c r="B55" s="55" t="s">
        <v>692</v>
      </c>
      <c r="C55" s="56">
        <v>8</v>
      </c>
      <c r="F55" s="70" t="s">
        <v>647</v>
      </c>
      <c r="G55" s="70" t="s">
        <v>693</v>
      </c>
      <c r="H55" s="85">
        <v>1</v>
      </c>
      <c r="N55" s="147" t="s">
        <v>657</v>
      </c>
      <c r="O55" t="s">
        <v>694</v>
      </c>
      <c r="P55">
        <v>359</v>
      </c>
      <c r="Q55" t="b">
        <f t="shared" si="38"/>
        <v>1</v>
      </c>
      <c r="R55" t="b">
        <f t="shared" si="39"/>
        <v>1</v>
      </c>
      <c r="W55" s="68" t="s">
        <v>72</v>
      </c>
      <c r="X55" s="68" t="s">
        <v>647</v>
      </c>
      <c r="Y55" s="68" t="s">
        <v>681</v>
      </c>
      <c r="Z55" s="69">
        <v>1</v>
      </c>
      <c r="AA55" t="b">
        <f t="shared" ref="AA55:AB55" si="51">Y55=G51</f>
        <v>1</v>
      </c>
      <c r="AB55" t="b">
        <f t="shared" si="51"/>
        <v>1</v>
      </c>
    </row>
    <row r="56" spans="1:28" x14ac:dyDescent="0.35">
      <c r="A56" s="55" t="s">
        <v>647</v>
      </c>
      <c r="B56" s="55" t="s">
        <v>695</v>
      </c>
      <c r="C56" s="56">
        <v>47</v>
      </c>
      <c r="F56" s="70" t="s">
        <v>647</v>
      </c>
      <c r="G56" s="70" t="s">
        <v>696</v>
      </c>
      <c r="H56" s="85">
        <v>2</v>
      </c>
      <c r="N56" s="147" t="s">
        <v>657</v>
      </c>
      <c r="O56" t="s">
        <v>697</v>
      </c>
      <c r="P56">
        <v>159</v>
      </c>
      <c r="Q56" t="b">
        <f t="shared" si="38"/>
        <v>1</v>
      </c>
      <c r="R56" t="b">
        <f t="shared" si="39"/>
        <v>1</v>
      </c>
      <c r="W56" s="68" t="s">
        <v>72</v>
      </c>
      <c r="X56" s="68" t="s">
        <v>647</v>
      </c>
      <c r="Y56" s="68" t="s">
        <v>684</v>
      </c>
      <c r="Z56" s="69">
        <v>1</v>
      </c>
      <c r="AA56" t="b">
        <f t="shared" ref="AA56:AB56" si="52">Y56=G52</f>
        <v>1</v>
      </c>
      <c r="AB56" t="b">
        <f t="shared" si="52"/>
        <v>1</v>
      </c>
    </row>
    <row r="57" spans="1:28" x14ac:dyDescent="0.35">
      <c r="A57" s="55" t="s">
        <v>647</v>
      </c>
      <c r="B57" s="55" t="s">
        <v>698</v>
      </c>
      <c r="C57" s="56">
        <v>1</v>
      </c>
      <c r="F57" s="70" t="s">
        <v>647</v>
      </c>
      <c r="G57" s="70" t="s">
        <v>699</v>
      </c>
      <c r="H57" s="85">
        <v>1</v>
      </c>
      <c r="N57" s="147" t="s">
        <v>657</v>
      </c>
      <c r="O57" t="s">
        <v>700</v>
      </c>
      <c r="P57">
        <v>1752</v>
      </c>
      <c r="Q57" t="b">
        <f t="shared" si="38"/>
        <v>1</v>
      </c>
      <c r="R57" t="b">
        <f t="shared" si="39"/>
        <v>1</v>
      </c>
      <c r="W57" s="68" t="s">
        <v>72</v>
      </c>
      <c r="X57" s="68" t="s">
        <v>647</v>
      </c>
      <c r="Y57" s="68" t="s">
        <v>687</v>
      </c>
      <c r="Z57" s="69">
        <v>1</v>
      </c>
      <c r="AA57" t="b">
        <f t="shared" ref="AA57:AB57" si="53">Y57=G53</f>
        <v>1</v>
      </c>
      <c r="AB57" t="b">
        <f t="shared" si="53"/>
        <v>1</v>
      </c>
    </row>
    <row r="58" spans="1:28" x14ac:dyDescent="0.35">
      <c r="A58" s="55" t="s">
        <v>657</v>
      </c>
      <c r="B58" s="55" t="s">
        <v>701</v>
      </c>
      <c r="C58" s="56">
        <v>3020</v>
      </c>
      <c r="F58" s="70" t="s">
        <v>647</v>
      </c>
      <c r="G58" s="70" t="s">
        <v>702</v>
      </c>
      <c r="H58" s="85">
        <v>1</v>
      </c>
      <c r="N58" s="147" t="s">
        <v>657</v>
      </c>
      <c r="O58" t="s">
        <v>703</v>
      </c>
      <c r="P58">
        <v>1067</v>
      </c>
      <c r="Q58" t="b">
        <f t="shared" si="38"/>
        <v>1</v>
      </c>
      <c r="R58" t="b">
        <f t="shared" si="39"/>
        <v>1</v>
      </c>
      <c r="W58" s="68" t="s">
        <v>72</v>
      </c>
      <c r="X58" s="68" t="s">
        <v>647</v>
      </c>
      <c r="Y58" s="68" t="s">
        <v>690</v>
      </c>
      <c r="Z58" s="69">
        <v>1</v>
      </c>
      <c r="AA58" t="b">
        <f t="shared" ref="AA58:AB58" si="54">Y58=G54</f>
        <v>1</v>
      </c>
      <c r="AB58" t="b">
        <f t="shared" si="54"/>
        <v>1</v>
      </c>
    </row>
    <row r="59" spans="1:28" x14ac:dyDescent="0.35">
      <c r="A59" s="55" t="s">
        <v>657</v>
      </c>
      <c r="B59" s="55" t="s">
        <v>664</v>
      </c>
      <c r="C59" s="56">
        <v>1900</v>
      </c>
      <c r="F59" s="70" t="s">
        <v>647</v>
      </c>
      <c r="G59" s="70" t="s">
        <v>704</v>
      </c>
      <c r="H59" s="85">
        <v>1</v>
      </c>
      <c r="N59" s="147" t="s">
        <v>657</v>
      </c>
      <c r="O59" t="s">
        <v>705</v>
      </c>
      <c r="P59">
        <v>912</v>
      </c>
      <c r="Q59" t="b">
        <f t="shared" si="38"/>
        <v>1</v>
      </c>
      <c r="R59" t="b">
        <f t="shared" si="39"/>
        <v>1</v>
      </c>
      <c r="W59" s="68" t="s">
        <v>72</v>
      </c>
      <c r="X59" s="68" t="s">
        <v>647</v>
      </c>
      <c r="Y59" s="68" t="s">
        <v>693</v>
      </c>
      <c r="Z59" s="69">
        <v>1</v>
      </c>
      <c r="AA59" t="b">
        <f t="shared" ref="AA59:AB59" si="55">Y59=G55</f>
        <v>1</v>
      </c>
      <c r="AB59" t="b">
        <f t="shared" si="55"/>
        <v>1</v>
      </c>
    </row>
    <row r="60" spans="1:28" x14ac:dyDescent="0.35">
      <c r="A60" s="55" t="s">
        <v>657</v>
      </c>
      <c r="B60" s="55" t="s">
        <v>706</v>
      </c>
      <c r="C60" s="56">
        <v>2022</v>
      </c>
      <c r="F60" s="70" t="s">
        <v>647</v>
      </c>
      <c r="G60" s="70" t="s">
        <v>707</v>
      </c>
      <c r="H60" s="85">
        <v>3</v>
      </c>
      <c r="N60" s="147" t="s">
        <v>657</v>
      </c>
      <c r="O60" t="s">
        <v>708</v>
      </c>
      <c r="P60">
        <v>136</v>
      </c>
      <c r="Q60" t="b">
        <f t="shared" si="38"/>
        <v>1</v>
      </c>
      <c r="R60" t="b">
        <f t="shared" si="39"/>
        <v>1</v>
      </c>
      <c r="W60" s="68" t="s">
        <v>72</v>
      </c>
      <c r="X60" s="68" t="s">
        <v>647</v>
      </c>
      <c r="Y60" s="68" t="s">
        <v>696</v>
      </c>
      <c r="Z60" s="69">
        <v>2</v>
      </c>
      <c r="AA60" t="b">
        <f t="shared" ref="AA60:AB60" si="56">Y60=G56</f>
        <v>1</v>
      </c>
      <c r="AB60" t="b">
        <f t="shared" si="56"/>
        <v>1</v>
      </c>
    </row>
    <row r="61" spans="1:28" x14ac:dyDescent="0.35">
      <c r="A61" s="55" t="s">
        <v>657</v>
      </c>
      <c r="B61" s="55" t="s">
        <v>709</v>
      </c>
      <c r="C61" s="56">
        <v>157</v>
      </c>
      <c r="F61" s="70" t="s">
        <v>647</v>
      </c>
      <c r="G61" s="70" t="s">
        <v>710</v>
      </c>
      <c r="H61" s="85">
        <v>1</v>
      </c>
      <c r="N61" s="147" t="s">
        <v>657</v>
      </c>
      <c r="O61" t="s">
        <v>711</v>
      </c>
      <c r="P61">
        <v>17738</v>
      </c>
      <c r="Q61" t="b">
        <f t="shared" si="38"/>
        <v>1</v>
      </c>
      <c r="R61" t="b">
        <f t="shared" si="39"/>
        <v>1</v>
      </c>
      <c r="W61" s="68" t="s">
        <v>72</v>
      </c>
      <c r="X61" s="68" t="s">
        <v>647</v>
      </c>
      <c r="Y61" s="68" t="s">
        <v>699</v>
      </c>
      <c r="Z61" s="69">
        <v>1</v>
      </c>
      <c r="AA61" t="b">
        <f t="shared" ref="AA61:AB61" si="57">Y61=G57</f>
        <v>1</v>
      </c>
      <c r="AB61" t="b">
        <f t="shared" si="57"/>
        <v>1</v>
      </c>
    </row>
    <row r="62" spans="1:28" x14ac:dyDescent="0.35">
      <c r="A62" s="55" t="s">
        <v>657</v>
      </c>
      <c r="B62" s="55" t="s">
        <v>712</v>
      </c>
      <c r="C62" s="56">
        <v>3564</v>
      </c>
      <c r="F62" s="70" t="s">
        <v>647</v>
      </c>
      <c r="G62" s="70" t="s">
        <v>713</v>
      </c>
      <c r="H62" s="85">
        <v>1</v>
      </c>
      <c r="N62" s="147" t="s">
        <v>657</v>
      </c>
      <c r="O62" t="s">
        <v>714</v>
      </c>
      <c r="P62">
        <v>174</v>
      </c>
      <c r="Q62" t="b">
        <f t="shared" si="38"/>
        <v>1</v>
      </c>
      <c r="R62" t="b">
        <f t="shared" si="39"/>
        <v>1</v>
      </c>
      <c r="W62" s="68" t="s">
        <v>72</v>
      </c>
      <c r="X62" s="68" t="s">
        <v>647</v>
      </c>
      <c r="Y62" s="68" t="s">
        <v>702</v>
      </c>
      <c r="Z62" s="69">
        <v>1</v>
      </c>
      <c r="AA62" t="b">
        <f t="shared" ref="AA62:AB62" si="58">Y62=G58</f>
        <v>1</v>
      </c>
      <c r="AB62" t="b">
        <f t="shared" si="58"/>
        <v>1</v>
      </c>
    </row>
    <row r="63" spans="1:28" x14ac:dyDescent="0.35">
      <c r="A63" s="55" t="s">
        <v>657</v>
      </c>
      <c r="B63" s="55" t="s">
        <v>715</v>
      </c>
      <c r="C63" s="56">
        <v>1916</v>
      </c>
      <c r="F63" s="70" t="s">
        <v>647</v>
      </c>
      <c r="G63" s="70" t="s">
        <v>716</v>
      </c>
      <c r="H63" s="85">
        <v>1</v>
      </c>
      <c r="N63" s="147" t="s">
        <v>657</v>
      </c>
      <c r="O63" t="s">
        <v>717</v>
      </c>
      <c r="P63">
        <v>3073</v>
      </c>
      <c r="Q63" t="b">
        <f t="shared" si="38"/>
        <v>1</v>
      </c>
      <c r="R63" t="b">
        <f t="shared" si="39"/>
        <v>1</v>
      </c>
      <c r="W63" s="68" t="s">
        <v>72</v>
      </c>
      <c r="X63" s="68" t="s">
        <v>647</v>
      </c>
      <c r="Y63" s="68" t="s">
        <v>704</v>
      </c>
      <c r="Z63" s="69">
        <v>1</v>
      </c>
      <c r="AA63" t="b">
        <f t="shared" ref="AA63:AB63" si="59">Y63=G59</f>
        <v>1</v>
      </c>
      <c r="AB63" t="b">
        <f t="shared" si="59"/>
        <v>1</v>
      </c>
    </row>
    <row r="64" spans="1:28" x14ac:dyDescent="0.35">
      <c r="A64" s="55" t="s">
        <v>657</v>
      </c>
      <c r="B64" s="55" t="s">
        <v>718</v>
      </c>
      <c r="C64" s="56">
        <v>556</v>
      </c>
      <c r="F64" s="70" t="s">
        <v>647</v>
      </c>
      <c r="G64" s="70" t="s">
        <v>719</v>
      </c>
      <c r="H64" s="85">
        <v>2</v>
      </c>
      <c r="N64" s="147" t="s">
        <v>657</v>
      </c>
      <c r="O64" t="s">
        <v>720</v>
      </c>
      <c r="P64">
        <v>3422</v>
      </c>
      <c r="Q64" t="b">
        <f t="shared" si="38"/>
        <v>1</v>
      </c>
      <c r="R64" t="b">
        <f t="shared" si="39"/>
        <v>1</v>
      </c>
      <c r="W64" s="68" t="s">
        <v>72</v>
      </c>
      <c r="X64" s="68" t="s">
        <v>647</v>
      </c>
      <c r="Y64" s="68" t="s">
        <v>707</v>
      </c>
      <c r="Z64" s="69">
        <v>3</v>
      </c>
      <c r="AA64" t="b">
        <f t="shared" ref="AA64:AB64" si="60">Y64=G60</f>
        <v>1</v>
      </c>
      <c r="AB64" t="b">
        <f t="shared" si="60"/>
        <v>1</v>
      </c>
    </row>
    <row r="65" spans="1:28" x14ac:dyDescent="0.35">
      <c r="A65" s="55" t="s">
        <v>657</v>
      </c>
      <c r="B65" s="55" t="s">
        <v>721</v>
      </c>
      <c r="C65" s="56">
        <v>319</v>
      </c>
      <c r="F65" s="70" t="s">
        <v>647</v>
      </c>
      <c r="G65" s="70" t="s">
        <v>722</v>
      </c>
      <c r="H65" s="85">
        <v>2</v>
      </c>
      <c r="N65" s="147" t="s">
        <v>657</v>
      </c>
      <c r="O65" t="s">
        <v>723</v>
      </c>
      <c r="P65">
        <v>203</v>
      </c>
      <c r="Q65" t="b">
        <f t="shared" si="38"/>
        <v>1</v>
      </c>
      <c r="R65" t="b">
        <f t="shared" si="39"/>
        <v>1</v>
      </c>
      <c r="W65" s="68" t="s">
        <v>72</v>
      </c>
      <c r="X65" s="68" t="s">
        <v>647</v>
      </c>
      <c r="Y65" s="68" t="s">
        <v>710</v>
      </c>
      <c r="Z65" s="69">
        <v>1</v>
      </c>
      <c r="AA65" t="b">
        <f t="shared" ref="AA65:AB65" si="61">Y65=G61</f>
        <v>1</v>
      </c>
      <c r="AB65" t="b">
        <f t="shared" si="61"/>
        <v>1</v>
      </c>
    </row>
    <row r="66" spans="1:28" x14ac:dyDescent="0.35">
      <c r="A66" s="55" t="s">
        <v>657</v>
      </c>
      <c r="B66" s="55" t="s">
        <v>724</v>
      </c>
      <c r="C66" s="56">
        <v>261</v>
      </c>
      <c r="F66" s="70" t="s">
        <v>647</v>
      </c>
      <c r="G66" s="70" t="s">
        <v>725</v>
      </c>
      <c r="H66" s="85">
        <v>1</v>
      </c>
      <c r="N66" s="147" t="s">
        <v>657</v>
      </c>
      <c r="O66" t="s">
        <v>726</v>
      </c>
      <c r="P66">
        <v>5263</v>
      </c>
      <c r="Q66" t="b">
        <f t="shared" si="38"/>
        <v>1</v>
      </c>
      <c r="R66" t="b">
        <f t="shared" si="39"/>
        <v>1</v>
      </c>
      <c r="W66" s="68" t="s">
        <v>72</v>
      </c>
      <c r="X66" s="68" t="s">
        <v>647</v>
      </c>
      <c r="Y66" s="68" t="s">
        <v>713</v>
      </c>
      <c r="Z66" s="69">
        <v>1</v>
      </c>
      <c r="AA66" t="b">
        <f t="shared" ref="AA66:AB66" si="62">Y66=G62</f>
        <v>1</v>
      </c>
      <c r="AB66" t="b">
        <f t="shared" si="62"/>
        <v>1</v>
      </c>
    </row>
    <row r="67" spans="1:28" x14ac:dyDescent="0.35">
      <c r="A67" s="55" t="s">
        <v>657</v>
      </c>
      <c r="B67" s="55" t="s">
        <v>727</v>
      </c>
      <c r="C67" s="56">
        <v>264</v>
      </c>
      <c r="F67" s="70" t="s">
        <v>647</v>
      </c>
      <c r="G67" s="70" t="s">
        <v>728</v>
      </c>
      <c r="H67" s="85">
        <v>2</v>
      </c>
      <c r="N67" s="147" t="s">
        <v>657</v>
      </c>
      <c r="O67" t="s">
        <v>729</v>
      </c>
      <c r="P67">
        <v>179</v>
      </c>
      <c r="Q67" t="b">
        <f t="shared" si="38"/>
        <v>1</v>
      </c>
      <c r="R67" t="b">
        <f t="shared" si="39"/>
        <v>1</v>
      </c>
      <c r="W67" s="68" t="s">
        <v>72</v>
      </c>
      <c r="X67" s="68" t="s">
        <v>647</v>
      </c>
      <c r="Y67" s="68" t="s">
        <v>716</v>
      </c>
      <c r="Z67" s="69">
        <v>1</v>
      </c>
      <c r="AA67" t="b">
        <f t="shared" ref="AA67:AB67" si="63">Y67=G63</f>
        <v>1</v>
      </c>
      <c r="AB67" t="b">
        <f t="shared" si="63"/>
        <v>1</v>
      </c>
    </row>
    <row r="68" spans="1:28" x14ac:dyDescent="0.35">
      <c r="A68" s="55" t="s">
        <v>657</v>
      </c>
      <c r="B68" s="55" t="s">
        <v>730</v>
      </c>
      <c r="C68" s="56">
        <v>217</v>
      </c>
      <c r="F68" s="70" t="s">
        <v>647</v>
      </c>
      <c r="G68" s="70" t="s">
        <v>731</v>
      </c>
      <c r="H68" s="85">
        <v>1</v>
      </c>
      <c r="N68" s="147" t="s">
        <v>657</v>
      </c>
      <c r="O68" t="s">
        <v>732</v>
      </c>
      <c r="P68">
        <v>315</v>
      </c>
      <c r="Q68" t="b">
        <f t="shared" si="38"/>
        <v>1</v>
      </c>
      <c r="R68" t="b">
        <f t="shared" si="39"/>
        <v>1</v>
      </c>
      <c r="W68" s="68" t="s">
        <v>72</v>
      </c>
      <c r="X68" s="68" t="s">
        <v>647</v>
      </c>
      <c r="Y68" s="68" t="s">
        <v>719</v>
      </c>
      <c r="Z68" s="69">
        <v>2</v>
      </c>
      <c r="AA68" t="b">
        <f t="shared" ref="AA68:AB68" si="64">Y68=G64</f>
        <v>1</v>
      </c>
      <c r="AB68" t="b">
        <f t="shared" si="64"/>
        <v>1</v>
      </c>
    </row>
    <row r="69" spans="1:28" x14ac:dyDescent="0.35">
      <c r="A69" s="55" t="s">
        <v>657</v>
      </c>
      <c r="B69" s="55" t="s">
        <v>733</v>
      </c>
      <c r="C69" s="56">
        <v>378</v>
      </c>
      <c r="F69" s="70" t="s">
        <v>647</v>
      </c>
      <c r="G69" s="70" t="s">
        <v>734</v>
      </c>
      <c r="H69" s="85">
        <v>2</v>
      </c>
      <c r="N69" s="147" t="s">
        <v>657</v>
      </c>
      <c r="O69" t="s">
        <v>735</v>
      </c>
      <c r="P69">
        <v>517</v>
      </c>
      <c r="Q69" t="b">
        <f t="shared" si="38"/>
        <v>1</v>
      </c>
      <c r="R69" t="b">
        <f t="shared" si="39"/>
        <v>1</v>
      </c>
      <c r="W69" s="68" t="s">
        <v>72</v>
      </c>
      <c r="X69" s="68" t="s">
        <v>647</v>
      </c>
      <c r="Y69" s="68" t="s">
        <v>722</v>
      </c>
      <c r="Z69" s="69">
        <v>2</v>
      </c>
      <c r="AA69" t="b">
        <f t="shared" ref="AA69:AB69" si="65">Y69=G65</f>
        <v>1</v>
      </c>
      <c r="AB69" t="b">
        <f t="shared" si="65"/>
        <v>1</v>
      </c>
    </row>
    <row r="70" spans="1:28" x14ac:dyDescent="0.35">
      <c r="A70" s="55" t="s">
        <v>657</v>
      </c>
      <c r="B70" s="55" t="s">
        <v>736</v>
      </c>
      <c r="C70" s="56">
        <v>141</v>
      </c>
      <c r="F70" s="70" t="s">
        <v>647</v>
      </c>
      <c r="G70" s="70" t="s">
        <v>737</v>
      </c>
      <c r="H70" s="85">
        <v>3</v>
      </c>
      <c r="N70" s="147" t="s">
        <v>657</v>
      </c>
      <c r="O70" t="s">
        <v>738</v>
      </c>
      <c r="P70">
        <v>602</v>
      </c>
      <c r="Q70" t="b">
        <f t="shared" si="38"/>
        <v>1</v>
      </c>
      <c r="R70" t="b">
        <f t="shared" si="39"/>
        <v>1</v>
      </c>
      <c r="W70" s="68" t="s">
        <v>72</v>
      </c>
      <c r="X70" s="68" t="s">
        <v>647</v>
      </c>
      <c r="Y70" s="68" t="s">
        <v>725</v>
      </c>
      <c r="Z70" s="69">
        <v>1</v>
      </c>
      <c r="AA70" t="b">
        <f t="shared" ref="AA70:AB70" si="66">Y70=G66</f>
        <v>1</v>
      </c>
      <c r="AB70" t="b">
        <f t="shared" si="66"/>
        <v>1</v>
      </c>
    </row>
    <row r="71" spans="1:28" x14ac:dyDescent="0.35">
      <c r="A71" s="55" t="s">
        <v>657</v>
      </c>
      <c r="B71" s="55" t="s">
        <v>739</v>
      </c>
      <c r="C71" s="56">
        <v>1661</v>
      </c>
      <c r="F71" s="70" t="s">
        <v>647</v>
      </c>
      <c r="G71" s="70" t="s">
        <v>740</v>
      </c>
      <c r="H71" s="85">
        <v>1</v>
      </c>
      <c r="N71" s="147" t="s">
        <v>657</v>
      </c>
      <c r="O71" t="s">
        <v>741</v>
      </c>
      <c r="P71">
        <v>6058</v>
      </c>
      <c r="Q71" t="b">
        <f t="shared" si="38"/>
        <v>1</v>
      </c>
      <c r="R71" t="b">
        <f t="shared" si="39"/>
        <v>1</v>
      </c>
      <c r="W71" s="68" t="s">
        <v>72</v>
      </c>
      <c r="X71" s="68" t="s">
        <v>647</v>
      </c>
      <c r="Y71" s="68" t="s">
        <v>728</v>
      </c>
      <c r="Z71" s="69">
        <v>2</v>
      </c>
      <c r="AA71" t="b">
        <f t="shared" ref="AA71:AB71" si="67">Y71=G67</f>
        <v>1</v>
      </c>
      <c r="AB71" t="b">
        <f t="shared" si="67"/>
        <v>1</v>
      </c>
    </row>
    <row r="72" spans="1:28" x14ac:dyDescent="0.35">
      <c r="A72" s="55" t="s">
        <v>657</v>
      </c>
      <c r="B72" s="55" t="s">
        <v>742</v>
      </c>
      <c r="C72" s="56">
        <v>1029</v>
      </c>
      <c r="F72" s="70" t="s">
        <v>647</v>
      </c>
      <c r="G72" s="70" t="s">
        <v>743</v>
      </c>
      <c r="H72" s="85">
        <v>12</v>
      </c>
      <c r="N72" s="147" t="s">
        <v>657</v>
      </c>
      <c r="O72" t="s">
        <v>744</v>
      </c>
      <c r="P72">
        <v>519</v>
      </c>
      <c r="Q72" t="b">
        <f t="shared" si="38"/>
        <v>1</v>
      </c>
      <c r="R72" t="b">
        <f t="shared" si="39"/>
        <v>1</v>
      </c>
      <c r="W72" s="68" t="s">
        <v>72</v>
      </c>
      <c r="X72" s="68" t="s">
        <v>647</v>
      </c>
      <c r="Y72" s="68" t="s">
        <v>731</v>
      </c>
      <c r="Z72" s="69">
        <v>1</v>
      </c>
      <c r="AA72" t="b">
        <f t="shared" ref="AA72:AB72" si="68">Y72=G68</f>
        <v>1</v>
      </c>
      <c r="AB72" t="b">
        <f t="shared" si="68"/>
        <v>1</v>
      </c>
    </row>
    <row r="73" spans="1:28" x14ac:dyDescent="0.35">
      <c r="A73" s="55" t="s">
        <v>657</v>
      </c>
      <c r="B73" s="55" t="s">
        <v>745</v>
      </c>
      <c r="C73" s="56">
        <v>889</v>
      </c>
      <c r="F73" s="70" t="s">
        <v>647</v>
      </c>
      <c r="G73" s="70" t="s">
        <v>686</v>
      </c>
      <c r="H73" s="85">
        <v>115</v>
      </c>
      <c r="N73" s="147" t="s">
        <v>657</v>
      </c>
      <c r="O73" t="s">
        <v>746</v>
      </c>
      <c r="P73">
        <v>645</v>
      </c>
      <c r="Q73" t="b">
        <f t="shared" si="38"/>
        <v>1</v>
      </c>
      <c r="R73" t="b">
        <f t="shared" si="39"/>
        <v>1</v>
      </c>
      <c r="W73" s="68" t="s">
        <v>72</v>
      </c>
      <c r="X73" s="68" t="s">
        <v>647</v>
      </c>
      <c r="Y73" s="68" t="s">
        <v>734</v>
      </c>
      <c r="Z73" s="69">
        <v>2</v>
      </c>
      <c r="AA73" t="b">
        <f t="shared" ref="AA73:AB73" si="69">Y73=G69</f>
        <v>1</v>
      </c>
      <c r="AB73" t="b">
        <f t="shared" si="69"/>
        <v>1</v>
      </c>
    </row>
    <row r="74" spans="1:28" x14ac:dyDescent="0.35">
      <c r="A74" s="55" t="s">
        <v>657</v>
      </c>
      <c r="B74" s="55" t="s">
        <v>747</v>
      </c>
      <c r="C74" s="56">
        <v>138</v>
      </c>
      <c r="F74" s="70" t="s">
        <v>647</v>
      </c>
      <c r="G74" s="70" t="s">
        <v>748</v>
      </c>
      <c r="H74" s="85">
        <v>2</v>
      </c>
      <c r="N74" s="147" t="s">
        <v>657</v>
      </c>
      <c r="O74" t="s">
        <v>749</v>
      </c>
      <c r="P74">
        <v>1923</v>
      </c>
      <c r="Q74" t="b">
        <f t="shared" si="38"/>
        <v>1</v>
      </c>
      <c r="R74" t="b">
        <f t="shared" si="39"/>
        <v>1</v>
      </c>
      <c r="W74" s="68" t="s">
        <v>72</v>
      </c>
      <c r="X74" s="68" t="s">
        <v>647</v>
      </c>
      <c r="Y74" s="68" t="s">
        <v>737</v>
      </c>
      <c r="Z74" s="69">
        <v>3</v>
      </c>
      <c r="AA74" t="b">
        <f t="shared" ref="AA74:AB74" si="70">Y74=G70</f>
        <v>1</v>
      </c>
      <c r="AB74" t="b">
        <f t="shared" si="70"/>
        <v>1</v>
      </c>
    </row>
    <row r="75" spans="1:28" x14ac:dyDescent="0.35">
      <c r="A75" s="55" t="s">
        <v>657</v>
      </c>
      <c r="B75" s="55" t="s">
        <v>750</v>
      </c>
      <c r="C75" s="56">
        <v>17044</v>
      </c>
      <c r="F75" s="70" t="s">
        <v>647</v>
      </c>
      <c r="G75" s="70" t="s">
        <v>751</v>
      </c>
      <c r="H75" s="85">
        <v>2</v>
      </c>
      <c r="N75" s="147" t="s">
        <v>657</v>
      </c>
      <c r="O75" t="s">
        <v>752</v>
      </c>
      <c r="P75">
        <v>454</v>
      </c>
      <c r="Q75" t="b">
        <f t="shared" si="38"/>
        <v>1</v>
      </c>
      <c r="R75" t="b">
        <f t="shared" si="39"/>
        <v>1</v>
      </c>
      <c r="W75" s="68" t="s">
        <v>72</v>
      </c>
      <c r="X75" s="68" t="s">
        <v>647</v>
      </c>
      <c r="Y75" s="68" t="s">
        <v>740</v>
      </c>
      <c r="Z75" s="69">
        <v>1</v>
      </c>
      <c r="AA75" t="b">
        <f t="shared" ref="AA75:AB75" si="71">Y75=G71</f>
        <v>1</v>
      </c>
      <c r="AB75" t="b">
        <f t="shared" si="71"/>
        <v>1</v>
      </c>
    </row>
    <row r="76" spans="1:28" x14ac:dyDescent="0.35">
      <c r="A76" s="55" t="s">
        <v>657</v>
      </c>
      <c r="B76" s="55" t="s">
        <v>753</v>
      </c>
      <c r="C76" s="56">
        <v>187</v>
      </c>
      <c r="F76" s="70" t="s">
        <v>647</v>
      </c>
      <c r="G76" s="70" t="s">
        <v>754</v>
      </c>
      <c r="H76" s="85">
        <v>46</v>
      </c>
      <c r="N76" s="147" t="s">
        <v>657</v>
      </c>
      <c r="O76" t="s">
        <v>755</v>
      </c>
      <c r="P76">
        <v>482</v>
      </c>
      <c r="Q76" t="b">
        <f t="shared" ref="Q76:Q107" si="72">O76=G110</f>
        <v>1</v>
      </c>
      <c r="R76" t="b">
        <f t="shared" ref="R76:R107" si="73">P76=H110</f>
        <v>1</v>
      </c>
      <c r="W76" s="68" t="s">
        <v>72</v>
      </c>
      <c r="X76" s="68" t="s">
        <v>647</v>
      </c>
      <c r="Y76" s="68" t="s">
        <v>743</v>
      </c>
      <c r="Z76" s="69">
        <v>12</v>
      </c>
      <c r="AA76" t="b">
        <f t="shared" ref="AA76:AB76" si="74">Y76=G72</f>
        <v>1</v>
      </c>
      <c r="AB76" t="b">
        <f t="shared" si="74"/>
        <v>1</v>
      </c>
    </row>
    <row r="77" spans="1:28" x14ac:dyDescent="0.35">
      <c r="A77" s="55" t="s">
        <v>657</v>
      </c>
      <c r="B77" s="55" t="s">
        <v>756</v>
      </c>
      <c r="C77" s="56">
        <v>3071</v>
      </c>
      <c r="F77" s="70" t="s">
        <v>647</v>
      </c>
      <c r="G77" s="70" t="s">
        <v>757</v>
      </c>
      <c r="H77" s="85">
        <v>1</v>
      </c>
      <c r="N77" s="147" t="s">
        <v>657</v>
      </c>
      <c r="O77" t="s">
        <v>758</v>
      </c>
      <c r="P77">
        <v>236</v>
      </c>
      <c r="Q77" t="b">
        <f t="shared" si="72"/>
        <v>1</v>
      </c>
      <c r="R77" t="b">
        <f t="shared" si="73"/>
        <v>1</v>
      </c>
      <c r="W77" s="68" t="s">
        <v>72</v>
      </c>
      <c r="X77" s="68" t="s">
        <v>647</v>
      </c>
      <c r="Y77" s="68" t="s">
        <v>686</v>
      </c>
      <c r="Z77" s="69">
        <v>115</v>
      </c>
      <c r="AA77" t="b">
        <f t="shared" ref="AA77:AB77" si="75">Y77=G73</f>
        <v>1</v>
      </c>
      <c r="AB77" t="b">
        <f t="shared" si="75"/>
        <v>1</v>
      </c>
    </row>
    <row r="78" spans="1:28" x14ac:dyDescent="0.35">
      <c r="A78" s="55" t="s">
        <v>657</v>
      </c>
      <c r="B78" s="55" t="s">
        <v>759</v>
      </c>
      <c r="C78" s="56">
        <v>3352</v>
      </c>
      <c r="F78" s="70" t="s">
        <v>657</v>
      </c>
      <c r="G78" s="70" t="s">
        <v>661</v>
      </c>
      <c r="H78" s="85">
        <v>3108</v>
      </c>
      <c r="N78" s="147" t="s">
        <v>657</v>
      </c>
      <c r="O78" t="s">
        <v>760</v>
      </c>
      <c r="P78">
        <v>585</v>
      </c>
      <c r="Q78" t="b">
        <f t="shared" si="72"/>
        <v>1</v>
      </c>
      <c r="R78" t="b">
        <f t="shared" si="73"/>
        <v>1</v>
      </c>
      <c r="W78" s="68" t="s">
        <v>72</v>
      </c>
      <c r="X78" s="68" t="s">
        <v>647</v>
      </c>
      <c r="Y78" s="68" t="s">
        <v>748</v>
      </c>
      <c r="Z78" s="69">
        <v>2</v>
      </c>
      <c r="AA78" t="b">
        <f t="shared" ref="AA78:AB78" si="76">Y78=G74</f>
        <v>1</v>
      </c>
      <c r="AB78" t="b">
        <f t="shared" si="76"/>
        <v>1</v>
      </c>
    </row>
    <row r="79" spans="1:28" x14ac:dyDescent="0.35">
      <c r="A79" s="55" t="s">
        <v>657</v>
      </c>
      <c r="B79" s="55" t="s">
        <v>761</v>
      </c>
      <c r="C79" s="56">
        <v>204</v>
      </c>
      <c r="F79" s="70" t="s">
        <v>657</v>
      </c>
      <c r="G79" s="70" t="s">
        <v>664</v>
      </c>
      <c r="H79" s="85">
        <v>1929</v>
      </c>
      <c r="N79" s="147" t="s">
        <v>657</v>
      </c>
      <c r="O79" t="s">
        <v>762</v>
      </c>
      <c r="P79">
        <v>2676</v>
      </c>
      <c r="Q79" t="b">
        <f t="shared" si="72"/>
        <v>1</v>
      </c>
      <c r="R79" t="b">
        <f t="shared" si="73"/>
        <v>1</v>
      </c>
      <c r="W79" s="68" t="s">
        <v>72</v>
      </c>
      <c r="X79" s="68" t="s">
        <v>647</v>
      </c>
      <c r="Y79" s="68" t="s">
        <v>751</v>
      </c>
      <c r="Z79" s="69">
        <v>2</v>
      </c>
      <c r="AA79" t="b">
        <f t="shared" ref="AA79:AB79" si="77">Y79=G75</f>
        <v>1</v>
      </c>
      <c r="AB79" t="b">
        <f t="shared" si="77"/>
        <v>1</v>
      </c>
    </row>
    <row r="80" spans="1:28" x14ac:dyDescent="0.35">
      <c r="A80" s="55" t="s">
        <v>657</v>
      </c>
      <c r="B80" s="55" t="s">
        <v>763</v>
      </c>
      <c r="C80" s="56">
        <v>4824</v>
      </c>
      <c r="F80" s="70" t="s">
        <v>657</v>
      </c>
      <c r="G80" s="70" t="s">
        <v>667</v>
      </c>
      <c r="H80" s="85">
        <v>2181</v>
      </c>
      <c r="N80" s="147" t="s">
        <v>657</v>
      </c>
      <c r="O80" t="s">
        <v>764</v>
      </c>
      <c r="P80">
        <v>426</v>
      </c>
      <c r="Q80" t="b">
        <f t="shared" si="72"/>
        <v>1</v>
      </c>
      <c r="R80" t="b">
        <f t="shared" si="73"/>
        <v>1</v>
      </c>
      <c r="W80" s="68" t="s">
        <v>72</v>
      </c>
      <c r="X80" s="68" t="s">
        <v>647</v>
      </c>
      <c r="Y80" s="68" t="s">
        <v>754</v>
      </c>
      <c r="Z80" s="69">
        <v>46</v>
      </c>
      <c r="AA80" t="b">
        <f t="shared" ref="AA80:AB80" si="78">Y80=G76</f>
        <v>1</v>
      </c>
      <c r="AB80" t="b">
        <f t="shared" si="78"/>
        <v>1</v>
      </c>
    </row>
    <row r="81" spans="1:28" x14ac:dyDescent="0.35">
      <c r="A81" s="55" t="s">
        <v>657</v>
      </c>
      <c r="B81" s="55" t="s">
        <v>765</v>
      </c>
      <c r="C81" s="56">
        <v>187</v>
      </c>
      <c r="F81" s="70" t="s">
        <v>657</v>
      </c>
      <c r="G81" s="70" t="s">
        <v>670</v>
      </c>
      <c r="H81" s="85">
        <v>144</v>
      </c>
      <c r="N81" s="147" t="s">
        <v>657</v>
      </c>
      <c r="O81" t="s">
        <v>766</v>
      </c>
      <c r="P81">
        <v>1559</v>
      </c>
      <c r="Q81" t="b">
        <f t="shared" si="72"/>
        <v>1</v>
      </c>
      <c r="R81" t="b">
        <f t="shared" si="73"/>
        <v>1</v>
      </c>
      <c r="W81" s="68" t="s">
        <v>72</v>
      </c>
      <c r="X81" s="68" t="s">
        <v>647</v>
      </c>
      <c r="Y81" s="68" t="s">
        <v>757</v>
      </c>
      <c r="Z81" s="69">
        <v>1</v>
      </c>
      <c r="AA81" t="b">
        <f t="shared" ref="AA81:AB81" si="79">Y81=G77</f>
        <v>1</v>
      </c>
      <c r="AB81" t="b">
        <f t="shared" si="79"/>
        <v>1</v>
      </c>
    </row>
    <row r="82" spans="1:28" x14ac:dyDescent="0.35">
      <c r="A82" s="55" t="s">
        <v>657</v>
      </c>
      <c r="B82" s="55" t="s">
        <v>767</v>
      </c>
      <c r="C82" s="56">
        <v>322</v>
      </c>
      <c r="F82" s="70" t="s">
        <v>657</v>
      </c>
      <c r="G82" s="70" t="s">
        <v>673</v>
      </c>
      <c r="H82" s="85">
        <v>3750</v>
      </c>
      <c r="N82" s="147" t="s">
        <v>657</v>
      </c>
      <c r="O82" t="s">
        <v>768</v>
      </c>
      <c r="P82">
        <v>518</v>
      </c>
      <c r="Q82" t="b">
        <f t="shared" si="72"/>
        <v>1</v>
      </c>
      <c r="R82" t="b">
        <f t="shared" si="73"/>
        <v>1</v>
      </c>
      <c r="W82" s="68" t="s">
        <v>72</v>
      </c>
      <c r="X82" s="68" t="s">
        <v>657</v>
      </c>
      <c r="Y82" s="68" t="s">
        <v>661</v>
      </c>
      <c r="Z82" s="69">
        <v>3108</v>
      </c>
      <c r="AA82" t="b">
        <f t="shared" ref="AA82:AB82" si="80">Y82=G78</f>
        <v>1</v>
      </c>
      <c r="AB82" t="b">
        <f t="shared" si="80"/>
        <v>1</v>
      </c>
    </row>
    <row r="83" spans="1:28" x14ac:dyDescent="0.35">
      <c r="A83" s="55" t="s">
        <v>657</v>
      </c>
      <c r="B83" s="55" t="s">
        <v>769</v>
      </c>
      <c r="C83" s="56">
        <v>519</v>
      </c>
      <c r="F83" s="70" t="s">
        <v>657</v>
      </c>
      <c r="G83" s="70" t="s">
        <v>676</v>
      </c>
      <c r="H83" s="85">
        <v>1945</v>
      </c>
      <c r="N83" s="147" t="s">
        <v>657</v>
      </c>
      <c r="O83" t="s">
        <v>770</v>
      </c>
      <c r="P83">
        <v>273</v>
      </c>
      <c r="Q83" t="b">
        <f t="shared" si="72"/>
        <v>1</v>
      </c>
      <c r="R83" t="b">
        <f t="shared" si="73"/>
        <v>1</v>
      </c>
      <c r="W83" s="68" t="s">
        <v>72</v>
      </c>
      <c r="X83" s="68" t="s">
        <v>657</v>
      </c>
      <c r="Y83" s="68" t="s">
        <v>664</v>
      </c>
      <c r="Z83" s="69">
        <v>1929</v>
      </c>
      <c r="AA83" t="b">
        <f t="shared" ref="AA83:AB83" si="81">Y83=G79</f>
        <v>1</v>
      </c>
      <c r="AB83" t="b">
        <f t="shared" si="81"/>
        <v>1</v>
      </c>
    </row>
    <row r="84" spans="1:28" x14ac:dyDescent="0.35">
      <c r="A84" s="55" t="s">
        <v>657</v>
      </c>
      <c r="B84" s="55" t="s">
        <v>771</v>
      </c>
      <c r="C84" s="56">
        <v>604</v>
      </c>
      <c r="F84" s="70" t="s">
        <v>657</v>
      </c>
      <c r="G84" s="70" t="s">
        <v>679</v>
      </c>
      <c r="H84" s="85">
        <v>561</v>
      </c>
      <c r="N84" s="147" t="s">
        <v>657</v>
      </c>
      <c r="O84" t="s">
        <v>772</v>
      </c>
      <c r="P84">
        <v>255</v>
      </c>
      <c r="Q84" t="b">
        <f t="shared" si="72"/>
        <v>1</v>
      </c>
      <c r="R84" t="b">
        <f t="shared" si="73"/>
        <v>1</v>
      </c>
      <c r="W84" s="68" t="s">
        <v>72</v>
      </c>
      <c r="X84" s="68" t="s">
        <v>657</v>
      </c>
      <c r="Y84" s="68" t="s">
        <v>667</v>
      </c>
      <c r="Z84" s="69">
        <v>2181</v>
      </c>
      <c r="AA84" t="b">
        <f t="shared" ref="AA84:AB84" si="82">Y84=G80</f>
        <v>1</v>
      </c>
      <c r="AB84" t="b">
        <f t="shared" si="82"/>
        <v>1</v>
      </c>
    </row>
    <row r="85" spans="1:28" x14ac:dyDescent="0.35">
      <c r="A85" s="55" t="s">
        <v>657</v>
      </c>
      <c r="B85" s="55" t="s">
        <v>773</v>
      </c>
      <c r="C85" s="56">
        <v>5784</v>
      </c>
      <c r="F85" s="70" t="s">
        <v>657</v>
      </c>
      <c r="G85" s="70" t="s">
        <v>682</v>
      </c>
      <c r="H85" s="85">
        <v>317</v>
      </c>
      <c r="N85" s="147" t="s">
        <v>657</v>
      </c>
      <c r="O85" t="s">
        <v>774</v>
      </c>
      <c r="P85">
        <v>857</v>
      </c>
      <c r="Q85" t="b">
        <f t="shared" si="72"/>
        <v>1</v>
      </c>
      <c r="R85" t="b">
        <f t="shared" si="73"/>
        <v>1</v>
      </c>
      <c r="W85" s="68" t="s">
        <v>72</v>
      </c>
      <c r="X85" s="68" t="s">
        <v>657</v>
      </c>
      <c r="Y85" s="68" t="s">
        <v>670</v>
      </c>
      <c r="Z85" s="69">
        <v>144</v>
      </c>
      <c r="AA85" t="b">
        <f t="shared" ref="AA85:AB85" si="83">Y85=G81</f>
        <v>1</v>
      </c>
      <c r="AB85" t="b">
        <f t="shared" si="83"/>
        <v>1</v>
      </c>
    </row>
    <row r="86" spans="1:28" x14ac:dyDescent="0.35">
      <c r="A86" s="55" t="s">
        <v>657</v>
      </c>
      <c r="B86" s="55" t="s">
        <v>775</v>
      </c>
      <c r="C86" s="56">
        <v>450</v>
      </c>
      <c r="F86" s="70" t="s">
        <v>657</v>
      </c>
      <c r="G86" s="70" t="s">
        <v>685</v>
      </c>
      <c r="H86" s="85">
        <v>266</v>
      </c>
      <c r="N86" s="147" t="s">
        <v>657</v>
      </c>
      <c r="O86" t="s">
        <v>776</v>
      </c>
      <c r="P86">
        <v>906</v>
      </c>
      <c r="Q86" t="b">
        <f t="shared" si="72"/>
        <v>1</v>
      </c>
      <c r="R86" t="b">
        <f t="shared" si="73"/>
        <v>1</v>
      </c>
      <c r="W86" s="68" t="s">
        <v>72</v>
      </c>
      <c r="X86" s="68" t="s">
        <v>657</v>
      </c>
      <c r="Y86" s="68" t="s">
        <v>673</v>
      </c>
      <c r="Z86" s="69">
        <v>3750</v>
      </c>
      <c r="AA86" t="b">
        <f t="shared" ref="AA86:AB86" si="84">Y86=G82</f>
        <v>1</v>
      </c>
      <c r="AB86" t="b">
        <f t="shared" si="84"/>
        <v>1</v>
      </c>
    </row>
    <row r="87" spans="1:28" x14ac:dyDescent="0.35">
      <c r="A87" s="55" t="s">
        <v>657</v>
      </c>
      <c r="B87" s="55" t="s">
        <v>777</v>
      </c>
      <c r="C87" s="56">
        <v>642</v>
      </c>
      <c r="F87" s="70" t="s">
        <v>657</v>
      </c>
      <c r="G87" s="70" t="s">
        <v>688</v>
      </c>
      <c r="H87" s="85">
        <v>254</v>
      </c>
      <c r="N87" s="147" t="s">
        <v>657</v>
      </c>
      <c r="O87" t="s">
        <v>778</v>
      </c>
      <c r="P87">
        <v>249</v>
      </c>
      <c r="Q87" t="b">
        <f t="shared" si="72"/>
        <v>1</v>
      </c>
      <c r="R87" t="b">
        <f t="shared" si="73"/>
        <v>1</v>
      </c>
      <c r="W87" s="68" t="s">
        <v>72</v>
      </c>
      <c r="X87" s="68" t="s">
        <v>657</v>
      </c>
      <c r="Y87" s="68" t="s">
        <v>676</v>
      </c>
      <c r="Z87" s="69">
        <v>1945</v>
      </c>
      <c r="AA87" t="b">
        <f t="shared" ref="AA87:AB87" si="85">Y87=G83</f>
        <v>1</v>
      </c>
      <c r="AB87" t="b">
        <f t="shared" si="85"/>
        <v>1</v>
      </c>
    </row>
    <row r="88" spans="1:28" x14ac:dyDescent="0.35">
      <c r="A88" s="55" t="s">
        <v>657</v>
      </c>
      <c r="B88" s="55" t="s">
        <v>779</v>
      </c>
      <c r="C88" s="56">
        <v>1874</v>
      </c>
      <c r="F88" s="70" t="s">
        <v>657</v>
      </c>
      <c r="G88" s="70" t="s">
        <v>691</v>
      </c>
      <c r="H88" s="85">
        <v>228</v>
      </c>
      <c r="N88" s="147" t="s">
        <v>657</v>
      </c>
      <c r="O88" t="s">
        <v>780</v>
      </c>
      <c r="P88">
        <v>1864</v>
      </c>
      <c r="Q88" t="b">
        <f t="shared" si="72"/>
        <v>1</v>
      </c>
      <c r="R88" t="b">
        <f t="shared" si="73"/>
        <v>1</v>
      </c>
      <c r="W88" s="68" t="s">
        <v>72</v>
      </c>
      <c r="X88" s="68" t="s">
        <v>657</v>
      </c>
      <c r="Y88" s="68" t="s">
        <v>679</v>
      </c>
      <c r="Z88" s="69">
        <v>561</v>
      </c>
      <c r="AA88" t="b">
        <f t="shared" ref="AA88:AB88" si="86">Y88=G84</f>
        <v>1</v>
      </c>
      <c r="AB88" t="b">
        <f t="shared" si="86"/>
        <v>1</v>
      </c>
    </row>
    <row r="89" spans="1:28" x14ac:dyDescent="0.35">
      <c r="A89" s="55" t="s">
        <v>657</v>
      </c>
      <c r="B89" s="55" t="s">
        <v>781</v>
      </c>
      <c r="C89" s="56">
        <v>418</v>
      </c>
      <c r="F89" s="70" t="s">
        <v>657</v>
      </c>
      <c r="G89" s="70" t="s">
        <v>694</v>
      </c>
      <c r="H89" s="85">
        <v>359</v>
      </c>
      <c r="N89" s="147" t="s">
        <v>657</v>
      </c>
      <c r="O89" t="s">
        <v>782</v>
      </c>
      <c r="P89">
        <v>724</v>
      </c>
      <c r="Q89" t="b">
        <f t="shared" si="72"/>
        <v>1</v>
      </c>
      <c r="R89" t="b">
        <f t="shared" si="73"/>
        <v>1</v>
      </c>
      <c r="W89" s="68" t="s">
        <v>72</v>
      </c>
      <c r="X89" s="68" t="s">
        <v>657</v>
      </c>
      <c r="Y89" s="68" t="s">
        <v>682</v>
      </c>
      <c r="Z89" s="69">
        <v>317</v>
      </c>
      <c r="AA89" t="b">
        <f t="shared" ref="AA89:AB89" si="87">Y89=G85</f>
        <v>1</v>
      </c>
      <c r="AB89" t="b">
        <f t="shared" si="87"/>
        <v>1</v>
      </c>
    </row>
    <row r="90" spans="1:28" x14ac:dyDescent="0.35">
      <c r="A90" s="55" t="s">
        <v>657</v>
      </c>
      <c r="B90" s="55" t="s">
        <v>783</v>
      </c>
      <c r="C90" s="56">
        <v>465</v>
      </c>
      <c r="F90" s="70" t="s">
        <v>657</v>
      </c>
      <c r="G90" s="70" t="s">
        <v>697</v>
      </c>
      <c r="H90" s="85">
        <v>159</v>
      </c>
      <c r="N90" s="147" t="s">
        <v>657</v>
      </c>
      <c r="O90" t="s">
        <v>784</v>
      </c>
      <c r="P90">
        <v>452</v>
      </c>
      <c r="Q90" t="b">
        <f t="shared" si="72"/>
        <v>1</v>
      </c>
      <c r="R90" t="b">
        <f t="shared" si="73"/>
        <v>1</v>
      </c>
      <c r="W90" s="68" t="s">
        <v>72</v>
      </c>
      <c r="X90" s="68" t="s">
        <v>657</v>
      </c>
      <c r="Y90" s="68" t="s">
        <v>685</v>
      </c>
      <c r="Z90" s="69">
        <v>266</v>
      </c>
      <c r="AA90" t="b">
        <f t="shared" ref="AA90:AB90" si="88">Y90=G86</f>
        <v>1</v>
      </c>
      <c r="AB90" t="b">
        <f t="shared" si="88"/>
        <v>1</v>
      </c>
    </row>
    <row r="91" spans="1:28" x14ac:dyDescent="0.35">
      <c r="A91" s="55" t="s">
        <v>657</v>
      </c>
      <c r="B91" s="55" t="s">
        <v>785</v>
      </c>
      <c r="C91" s="56">
        <v>232</v>
      </c>
      <c r="F91" s="70" t="s">
        <v>657</v>
      </c>
      <c r="G91" s="70" t="s">
        <v>700</v>
      </c>
      <c r="H91" s="85">
        <v>1752</v>
      </c>
      <c r="N91" s="147" t="s">
        <v>657</v>
      </c>
      <c r="O91" t="s">
        <v>786</v>
      </c>
      <c r="P91">
        <v>428</v>
      </c>
      <c r="Q91" t="b">
        <f t="shared" si="72"/>
        <v>1</v>
      </c>
      <c r="R91" t="b">
        <f t="shared" si="73"/>
        <v>1</v>
      </c>
      <c r="W91" s="68" t="s">
        <v>72</v>
      </c>
      <c r="X91" s="68" t="s">
        <v>657</v>
      </c>
      <c r="Y91" s="68" t="s">
        <v>688</v>
      </c>
      <c r="Z91" s="69">
        <v>254</v>
      </c>
      <c r="AA91" t="b">
        <f t="shared" ref="AA91:AB91" si="89">Y91=G87</f>
        <v>1</v>
      </c>
      <c r="AB91" t="b">
        <f t="shared" si="89"/>
        <v>1</v>
      </c>
    </row>
    <row r="92" spans="1:28" x14ac:dyDescent="0.35">
      <c r="A92" s="55" t="s">
        <v>657</v>
      </c>
      <c r="B92" s="55" t="s">
        <v>787</v>
      </c>
      <c r="C92" s="56">
        <v>548</v>
      </c>
      <c r="F92" s="70" t="s">
        <v>657</v>
      </c>
      <c r="G92" s="70" t="s">
        <v>703</v>
      </c>
      <c r="H92" s="85">
        <v>1067</v>
      </c>
      <c r="N92" s="147" t="s">
        <v>657</v>
      </c>
      <c r="O92" t="s">
        <v>788</v>
      </c>
      <c r="P92">
        <v>9379</v>
      </c>
      <c r="Q92" t="b">
        <f t="shared" si="72"/>
        <v>1</v>
      </c>
      <c r="R92" t="b">
        <f t="shared" si="73"/>
        <v>1</v>
      </c>
      <c r="W92" s="68" t="s">
        <v>72</v>
      </c>
      <c r="X92" s="68" t="s">
        <v>657</v>
      </c>
      <c r="Y92" s="68" t="s">
        <v>691</v>
      </c>
      <c r="Z92" s="69">
        <v>228</v>
      </c>
      <c r="AA92" t="b">
        <f t="shared" ref="AA92:AB92" si="90">Y92=G88</f>
        <v>1</v>
      </c>
      <c r="AB92" t="b">
        <f t="shared" si="90"/>
        <v>1</v>
      </c>
    </row>
    <row r="93" spans="1:28" x14ac:dyDescent="0.35">
      <c r="A93" s="55" t="s">
        <v>657</v>
      </c>
      <c r="B93" s="55" t="s">
        <v>789</v>
      </c>
      <c r="C93" s="56">
        <v>2650</v>
      </c>
      <c r="F93" s="70" t="s">
        <v>657</v>
      </c>
      <c r="G93" s="70" t="s">
        <v>705</v>
      </c>
      <c r="H93" s="85">
        <v>912</v>
      </c>
      <c r="N93" s="147" t="s">
        <v>657</v>
      </c>
      <c r="O93" t="s">
        <v>790</v>
      </c>
      <c r="P93">
        <v>715</v>
      </c>
      <c r="Q93" t="b">
        <f t="shared" si="72"/>
        <v>1</v>
      </c>
      <c r="R93" t="b">
        <f t="shared" si="73"/>
        <v>1</v>
      </c>
      <c r="W93" s="68" t="s">
        <v>72</v>
      </c>
      <c r="X93" s="68" t="s">
        <v>657</v>
      </c>
      <c r="Y93" s="68" t="s">
        <v>694</v>
      </c>
      <c r="Z93" s="69">
        <v>359</v>
      </c>
      <c r="AA93" t="b">
        <f t="shared" ref="AA93:AB93" si="91">Y93=G89</f>
        <v>1</v>
      </c>
      <c r="AB93" t="b">
        <f t="shared" si="91"/>
        <v>1</v>
      </c>
    </row>
    <row r="94" spans="1:28" x14ac:dyDescent="0.35">
      <c r="A94" s="55" t="s">
        <v>657</v>
      </c>
      <c r="B94" s="55" t="s">
        <v>791</v>
      </c>
      <c r="C94" s="56">
        <v>401</v>
      </c>
      <c r="F94" s="70" t="s">
        <v>657</v>
      </c>
      <c r="G94" s="70" t="s">
        <v>708</v>
      </c>
      <c r="H94" s="85">
        <v>136</v>
      </c>
      <c r="N94" s="147" t="s">
        <v>657</v>
      </c>
      <c r="O94" t="s">
        <v>792</v>
      </c>
      <c r="P94">
        <v>4257</v>
      </c>
      <c r="Q94" t="b">
        <f t="shared" si="72"/>
        <v>1</v>
      </c>
      <c r="R94" t="b">
        <f t="shared" si="73"/>
        <v>1</v>
      </c>
      <c r="W94" s="68" t="s">
        <v>72</v>
      </c>
      <c r="X94" s="68" t="s">
        <v>657</v>
      </c>
      <c r="Y94" s="68" t="s">
        <v>697</v>
      </c>
      <c r="Z94" s="69">
        <v>159</v>
      </c>
      <c r="AA94" t="b">
        <f t="shared" ref="AA94:AB94" si="92">Y94=G90</f>
        <v>1</v>
      </c>
      <c r="AB94" t="b">
        <f t="shared" si="92"/>
        <v>1</v>
      </c>
    </row>
    <row r="95" spans="1:28" x14ac:dyDescent="0.35">
      <c r="A95" s="55" t="s">
        <v>657</v>
      </c>
      <c r="B95" s="55" t="s">
        <v>793</v>
      </c>
      <c r="C95" s="56">
        <v>1507</v>
      </c>
      <c r="F95" s="70" t="s">
        <v>657</v>
      </c>
      <c r="G95" s="70" t="s">
        <v>711</v>
      </c>
      <c r="H95" s="85">
        <v>17738</v>
      </c>
      <c r="N95" s="147" t="s">
        <v>657</v>
      </c>
      <c r="O95" t="s">
        <v>794</v>
      </c>
      <c r="P95">
        <v>1583</v>
      </c>
      <c r="Q95" t="b">
        <f t="shared" si="72"/>
        <v>1</v>
      </c>
      <c r="R95" t="b">
        <f t="shared" si="73"/>
        <v>1</v>
      </c>
      <c r="W95" s="68" t="s">
        <v>72</v>
      </c>
      <c r="X95" s="68" t="s">
        <v>657</v>
      </c>
      <c r="Y95" s="68" t="s">
        <v>700</v>
      </c>
      <c r="Z95" s="69">
        <v>1752</v>
      </c>
      <c r="AA95" t="b">
        <f t="shared" ref="AA95:AB95" si="93">Y95=G91</f>
        <v>1</v>
      </c>
      <c r="AB95" t="b">
        <f t="shared" si="93"/>
        <v>1</v>
      </c>
    </row>
    <row r="96" spans="1:28" x14ac:dyDescent="0.35">
      <c r="A96" s="55" t="s">
        <v>657</v>
      </c>
      <c r="B96" s="55" t="s">
        <v>795</v>
      </c>
      <c r="C96" s="56">
        <v>500</v>
      </c>
      <c r="F96" s="70" t="s">
        <v>657</v>
      </c>
      <c r="G96" s="70" t="s">
        <v>714</v>
      </c>
      <c r="H96" s="85">
        <v>174</v>
      </c>
      <c r="N96" s="147" t="s">
        <v>657</v>
      </c>
      <c r="O96" t="s">
        <v>796</v>
      </c>
      <c r="P96">
        <v>350</v>
      </c>
      <c r="Q96" t="b">
        <f t="shared" si="72"/>
        <v>1</v>
      </c>
      <c r="R96" t="b">
        <f t="shared" si="73"/>
        <v>1</v>
      </c>
      <c r="W96" s="68" t="s">
        <v>72</v>
      </c>
      <c r="X96" s="68" t="s">
        <v>657</v>
      </c>
      <c r="Y96" s="68" t="s">
        <v>703</v>
      </c>
      <c r="Z96" s="69">
        <v>1067</v>
      </c>
      <c r="AA96" t="b">
        <f t="shared" ref="AA96:AB96" si="94">Y96=G92</f>
        <v>1</v>
      </c>
      <c r="AB96" t="b">
        <f t="shared" si="94"/>
        <v>1</v>
      </c>
    </row>
    <row r="97" spans="1:28" x14ac:dyDescent="0.35">
      <c r="A97" s="55" t="s">
        <v>657</v>
      </c>
      <c r="B97" s="55" t="s">
        <v>797</v>
      </c>
      <c r="C97" s="56">
        <v>260</v>
      </c>
      <c r="F97" s="70" t="s">
        <v>657</v>
      </c>
      <c r="G97" s="70" t="s">
        <v>717</v>
      </c>
      <c r="H97" s="85">
        <v>3073</v>
      </c>
      <c r="N97" s="147" t="s">
        <v>657</v>
      </c>
      <c r="O97" t="s">
        <v>798</v>
      </c>
      <c r="P97">
        <v>144</v>
      </c>
      <c r="Q97" t="b">
        <f t="shared" si="72"/>
        <v>1</v>
      </c>
      <c r="R97" t="b">
        <f t="shared" si="73"/>
        <v>1</v>
      </c>
      <c r="W97" s="68" t="s">
        <v>72</v>
      </c>
      <c r="X97" s="68" t="s">
        <v>657</v>
      </c>
      <c r="Y97" s="68" t="s">
        <v>705</v>
      </c>
      <c r="Z97" s="69">
        <v>912</v>
      </c>
      <c r="AA97" t="b">
        <f t="shared" ref="AA97:AB97" si="95">Y97=G93</f>
        <v>1</v>
      </c>
      <c r="AB97" t="b">
        <f t="shared" si="95"/>
        <v>1</v>
      </c>
    </row>
    <row r="98" spans="1:28" x14ac:dyDescent="0.35">
      <c r="A98" s="55" t="s">
        <v>657</v>
      </c>
      <c r="B98" s="55" t="s">
        <v>799</v>
      </c>
      <c r="C98" s="56">
        <v>259</v>
      </c>
      <c r="F98" s="70" t="s">
        <v>657</v>
      </c>
      <c r="G98" s="70" t="s">
        <v>720</v>
      </c>
      <c r="H98" s="85">
        <v>3422</v>
      </c>
      <c r="N98" s="147" t="s">
        <v>657</v>
      </c>
      <c r="O98" t="s">
        <v>800</v>
      </c>
      <c r="P98">
        <v>4401</v>
      </c>
      <c r="Q98" t="b">
        <f t="shared" si="72"/>
        <v>1</v>
      </c>
      <c r="R98" t="b">
        <f t="shared" si="73"/>
        <v>1</v>
      </c>
      <c r="W98" s="68" t="s">
        <v>72</v>
      </c>
      <c r="X98" s="68" t="s">
        <v>657</v>
      </c>
      <c r="Y98" s="68" t="s">
        <v>708</v>
      </c>
      <c r="Z98" s="69">
        <v>136</v>
      </c>
      <c r="AA98" t="b">
        <f t="shared" ref="AA98:AB98" si="96">Y98=G94</f>
        <v>1</v>
      </c>
      <c r="AB98" t="b">
        <f t="shared" si="96"/>
        <v>1</v>
      </c>
    </row>
    <row r="99" spans="1:28" x14ac:dyDescent="0.35">
      <c r="A99" s="55" t="s">
        <v>657</v>
      </c>
      <c r="B99" s="55" t="s">
        <v>801</v>
      </c>
      <c r="C99" s="56">
        <v>834</v>
      </c>
      <c r="F99" s="70" t="s">
        <v>657</v>
      </c>
      <c r="G99" s="70" t="s">
        <v>723</v>
      </c>
      <c r="H99" s="85">
        <v>203</v>
      </c>
      <c r="N99" s="147" t="s">
        <v>657</v>
      </c>
      <c r="O99" t="s">
        <v>802</v>
      </c>
      <c r="P99">
        <v>4113</v>
      </c>
      <c r="Q99" t="b">
        <f t="shared" si="72"/>
        <v>1</v>
      </c>
      <c r="R99" t="b">
        <f t="shared" si="73"/>
        <v>1</v>
      </c>
      <c r="W99" s="68" t="s">
        <v>72</v>
      </c>
      <c r="X99" s="68" t="s">
        <v>657</v>
      </c>
      <c r="Y99" s="68" t="s">
        <v>711</v>
      </c>
      <c r="Z99" s="69">
        <v>17738</v>
      </c>
      <c r="AA99" t="b">
        <f t="shared" ref="AA99:AB99" si="97">Y99=G95</f>
        <v>1</v>
      </c>
      <c r="AB99" t="b">
        <f t="shared" si="97"/>
        <v>1</v>
      </c>
    </row>
    <row r="100" spans="1:28" x14ac:dyDescent="0.35">
      <c r="A100" s="55" t="s">
        <v>657</v>
      </c>
      <c r="B100" s="55" t="s">
        <v>803</v>
      </c>
      <c r="C100" s="56">
        <v>848</v>
      </c>
      <c r="F100" s="70" t="s">
        <v>657</v>
      </c>
      <c r="G100" s="70" t="s">
        <v>726</v>
      </c>
      <c r="H100" s="85">
        <v>5263</v>
      </c>
      <c r="N100" s="147" t="s">
        <v>657</v>
      </c>
      <c r="O100" t="s">
        <v>804</v>
      </c>
      <c r="P100">
        <v>1125</v>
      </c>
      <c r="Q100" t="b">
        <f t="shared" si="72"/>
        <v>1</v>
      </c>
      <c r="R100" t="b">
        <f t="shared" si="73"/>
        <v>1</v>
      </c>
      <c r="W100" s="68" t="s">
        <v>72</v>
      </c>
      <c r="X100" s="68" t="s">
        <v>657</v>
      </c>
      <c r="Y100" s="68" t="s">
        <v>714</v>
      </c>
      <c r="Z100" s="69">
        <v>174</v>
      </c>
      <c r="AA100" t="b">
        <f t="shared" ref="AA100:AB100" si="98">Y100=G96</f>
        <v>1</v>
      </c>
      <c r="AB100" t="b">
        <f t="shared" si="98"/>
        <v>1</v>
      </c>
    </row>
    <row r="101" spans="1:28" x14ac:dyDescent="0.35">
      <c r="A101" s="55" t="s">
        <v>657</v>
      </c>
      <c r="B101" s="55" t="s">
        <v>805</v>
      </c>
      <c r="C101" s="56">
        <v>241</v>
      </c>
      <c r="F101" s="70" t="s">
        <v>657</v>
      </c>
      <c r="G101" s="70" t="s">
        <v>729</v>
      </c>
      <c r="H101" s="85">
        <v>179</v>
      </c>
      <c r="N101" s="147" t="s">
        <v>657</v>
      </c>
      <c r="O101" t="s">
        <v>806</v>
      </c>
      <c r="P101">
        <v>829</v>
      </c>
      <c r="Q101" t="b">
        <f t="shared" si="72"/>
        <v>1</v>
      </c>
      <c r="R101" t="b">
        <f t="shared" si="73"/>
        <v>1</v>
      </c>
      <c r="W101" s="68" t="s">
        <v>72</v>
      </c>
      <c r="X101" s="68" t="s">
        <v>657</v>
      </c>
      <c r="Y101" s="68" t="s">
        <v>717</v>
      </c>
      <c r="Z101" s="69">
        <v>3073</v>
      </c>
      <c r="AA101" t="b">
        <f t="shared" ref="AA101:AB101" si="99">Y101=G97</f>
        <v>1</v>
      </c>
      <c r="AB101" t="b">
        <f t="shared" si="99"/>
        <v>1</v>
      </c>
    </row>
    <row r="102" spans="1:28" x14ac:dyDescent="0.35">
      <c r="A102" s="55" t="s">
        <v>657</v>
      </c>
      <c r="B102" s="55" t="s">
        <v>807</v>
      </c>
      <c r="C102" s="56">
        <v>1801</v>
      </c>
      <c r="F102" s="70" t="s">
        <v>657</v>
      </c>
      <c r="G102" s="70" t="s">
        <v>732</v>
      </c>
      <c r="H102" s="85">
        <v>315</v>
      </c>
      <c r="N102" s="147" t="s">
        <v>657</v>
      </c>
      <c r="O102" t="s">
        <v>808</v>
      </c>
      <c r="P102">
        <v>265</v>
      </c>
      <c r="Q102" t="b">
        <f t="shared" si="72"/>
        <v>1</v>
      </c>
      <c r="R102" t="b">
        <f t="shared" si="73"/>
        <v>1</v>
      </c>
      <c r="W102" s="68" t="s">
        <v>72</v>
      </c>
      <c r="X102" s="68" t="s">
        <v>657</v>
      </c>
      <c r="Y102" s="68" t="s">
        <v>720</v>
      </c>
      <c r="Z102" s="69">
        <v>3422</v>
      </c>
      <c r="AA102" t="b">
        <f t="shared" ref="AA102:AB102" si="100">Y102=G98</f>
        <v>1</v>
      </c>
      <c r="AB102" t="b">
        <f t="shared" si="100"/>
        <v>1</v>
      </c>
    </row>
    <row r="103" spans="1:28" x14ac:dyDescent="0.35">
      <c r="A103" s="55" t="s">
        <v>657</v>
      </c>
      <c r="B103" s="55" t="s">
        <v>809</v>
      </c>
      <c r="C103" s="56">
        <v>684</v>
      </c>
      <c r="F103" s="70" t="s">
        <v>657</v>
      </c>
      <c r="G103" s="70" t="s">
        <v>735</v>
      </c>
      <c r="H103" s="85">
        <v>517</v>
      </c>
      <c r="N103" s="147" t="s">
        <v>657</v>
      </c>
      <c r="O103" t="s">
        <v>810</v>
      </c>
      <c r="P103">
        <v>148</v>
      </c>
      <c r="Q103" t="b">
        <f t="shared" si="72"/>
        <v>1</v>
      </c>
      <c r="R103" t="b">
        <f t="shared" si="73"/>
        <v>1</v>
      </c>
      <c r="W103" s="68" t="s">
        <v>72</v>
      </c>
      <c r="X103" s="68" t="s">
        <v>657</v>
      </c>
      <c r="Y103" s="68" t="s">
        <v>723</v>
      </c>
      <c r="Z103" s="69">
        <v>203</v>
      </c>
      <c r="AA103" t="b">
        <f t="shared" ref="AA103:AB103" si="101">Y103=G99</f>
        <v>1</v>
      </c>
      <c r="AB103" t="b">
        <f t="shared" si="101"/>
        <v>1</v>
      </c>
    </row>
    <row r="104" spans="1:28" x14ac:dyDescent="0.35">
      <c r="A104" s="55" t="s">
        <v>657</v>
      </c>
      <c r="B104" s="55" t="s">
        <v>811</v>
      </c>
      <c r="C104" s="56">
        <v>455</v>
      </c>
      <c r="F104" s="70" t="s">
        <v>657</v>
      </c>
      <c r="G104" s="70" t="s">
        <v>738</v>
      </c>
      <c r="H104" s="85">
        <v>602</v>
      </c>
      <c r="N104" s="147" t="s">
        <v>657</v>
      </c>
      <c r="O104" t="s">
        <v>812</v>
      </c>
      <c r="P104">
        <v>915</v>
      </c>
      <c r="Q104" t="b">
        <f t="shared" si="72"/>
        <v>1</v>
      </c>
      <c r="R104" t="b">
        <f t="shared" si="73"/>
        <v>1</v>
      </c>
      <c r="W104" s="68" t="s">
        <v>72</v>
      </c>
      <c r="X104" s="68" t="s">
        <v>657</v>
      </c>
      <c r="Y104" s="68" t="s">
        <v>726</v>
      </c>
      <c r="Z104" s="69">
        <v>5263</v>
      </c>
      <c r="AA104" t="b">
        <f t="shared" ref="AA104:AB104" si="102">Y104=G100</f>
        <v>1</v>
      </c>
      <c r="AB104" t="b">
        <f t="shared" si="102"/>
        <v>1</v>
      </c>
    </row>
    <row r="105" spans="1:28" x14ac:dyDescent="0.35">
      <c r="A105" s="55" t="s">
        <v>657</v>
      </c>
      <c r="B105" s="55" t="s">
        <v>813</v>
      </c>
      <c r="C105" s="56">
        <v>434</v>
      </c>
      <c r="F105" s="70" t="s">
        <v>657</v>
      </c>
      <c r="G105" s="70" t="s">
        <v>741</v>
      </c>
      <c r="H105" s="85">
        <v>6058</v>
      </c>
      <c r="N105" s="147" t="s">
        <v>657</v>
      </c>
      <c r="O105" t="s">
        <v>814</v>
      </c>
      <c r="P105">
        <v>776</v>
      </c>
      <c r="Q105" t="b">
        <f t="shared" si="72"/>
        <v>1</v>
      </c>
      <c r="R105" t="b">
        <f t="shared" si="73"/>
        <v>1</v>
      </c>
      <c r="W105" s="68" t="s">
        <v>72</v>
      </c>
      <c r="X105" s="68" t="s">
        <v>657</v>
      </c>
      <c r="Y105" s="68" t="s">
        <v>729</v>
      </c>
      <c r="Z105" s="69">
        <v>179</v>
      </c>
      <c r="AA105" t="b">
        <f t="shared" ref="AA105:AB105" si="103">Y105=G101</f>
        <v>1</v>
      </c>
      <c r="AB105" t="b">
        <f t="shared" si="103"/>
        <v>1</v>
      </c>
    </row>
    <row r="106" spans="1:28" x14ac:dyDescent="0.35">
      <c r="A106" s="55" t="s">
        <v>657</v>
      </c>
      <c r="B106" s="55" t="s">
        <v>815</v>
      </c>
      <c r="C106" s="56">
        <v>8938</v>
      </c>
      <c r="F106" s="70" t="s">
        <v>657</v>
      </c>
      <c r="G106" s="70" t="s">
        <v>744</v>
      </c>
      <c r="H106" s="85">
        <v>519</v>
      </c>
      <c r="N106" s="147" t="s">
        <v>657</v>
      </c>
      <c r="O106" t="s">
        <v>816</v>
      </c>
      <c r="P106">
        <v>784</v>
      </c>
      <c r="Q106" t="b">
        <f t="shared" si="72"/>
        <v>1</v>
      </c>
      <c r="R106" t="b">
        <f t="shared" si="73"/>
        <v>1</v>
      </c>
      <c r="W106" s="68" t="s">
        <v>72</v>
      </c>
      <c r="X106" s="68" t="s">
        <v>657</v>
      </c>
      <c r="Y106" s="68" t="s">
        <v>732</v>
      </c>
      <c r="Z106" s="69">
        <v>315</v>
      </c>
      <c r="AA106" t="b">
        <f t="shared" ref="AA106:AB106" si="104">Y106=G102</f>
        <v>1</v>
      </c>
      <c r="AB106" t="b">
        <f t="shared" si="104"/>
        <v>1</v>
      </c>
    </row>
    <row r="107" spans="1:28" x14ac:dyDescent="0.35">
      <c r="A107" s="55" t="s">
        <v>657</v>
      </c>
      <c r="B107" s="55" t="s">
        <v>817</v>
      </c>
      <c r="C107" s="56">
        <v>721</v>
      </c>
      <c r="F107" s="70" t="s">
        <v>657</v>
      </c>
      <c r="G107" s="70" t="s">
        <v>746</v>
      </c>
      <c r="H107" s="85">
        <v>645</v>
      </c>
      <c r="N107" s="147" t="s">
        <v>657</v>
      </c>
      <c r="O107" t="s">
        <v>818</v>
      </c>
      <c r="P107">
        <v>429</v>
      </c>
      <c r="Q107" t="b">
        <f t="shared" si="72"/>
        <v>1</v>
      </c>
      <c r="R107" t="b">
        <f t="shared" si="73"/>
        <v>1</v>
      </c>
      <c r="W107" s="68" t="s">
        <v>72</v>
      </c>
      <c r="X107" s="68" t="s">
        <v>657</v>
      </c>
      <c r="Y107" s="68" t="s">
        <v>735</v>
      </c>
      <c r="Z107" s="69">
        <v>517</v>
      </c>
      <c r="AA107" t="b">
        <f t="shared" ref="AA107:AB107" si="105">Y107=G103</f>
        <v>1</v>
      </c>
      <c r="AB107" t="b">
        <f t="shared" si="105"/>
        <v>1</v>
      </c>
    </row>
    <row r="108" spans="1:28" x14ac:dyDescent="0.35">
      <c r="A108" s="55" t="s">
        <v>657</v>
      </c>
      <c r="B108" s="55" t="s">
        <v>819</v>
      </c>
      <c r="C108" s="56">
        <v>4234</v>
      </c>
      <c r="F108" s="70" t="s">
        <v>657</v>
      </c>
      <c r="G108" s="70" t="s">
        <v>749</v>
      </c>
      <c r="H108" s="85">
        <v>1923</v>
      </c>
      <c r="N108" s="147" t="s">
        <v>657</v>
      </c>
      <c r="O108" t="s">
        <v>820</v>
      </c>
      <c r="P108">
        <v>347</v>
      </c>
      <c r="Q108" t="b">
        <f t="shared" ref="Q108" si="106">O108=G142</f>
        <v>1</v>
      </c>
      <c r="R108" t="b">
        <f t="shared" ref="R108" si="107">P108=H142</f>
        <v>1</v>
      </c>
      <c r="W108" s="68" t="s">
        <v>72</v>
      </c>
      <c r="X108" s="68" t="s">
        <v>657</v>
      </c>
      <c r="Y108" s="68" t="s">
        <v>738</v>
      </c>
      <c r="Z108" s="69">
        <v>602</v>
      </c>
      <c r="AA108" t="b">
        <f t="shared" ref="AA108:AB108" si="108">Y108=G104</f>
        <v>1</v>
      </c>
      <c r="AB108" t="b">
        <f t="shared" si="108"/>
        <v>1</v>
      </c>
    </row>
    <row r="109" spans="1:28" x14ac:dyDescent="0.35">
      <c r="A109" s="55" t="s">
        <v>657</v>
      </c>
      <c r="B109" s="55" t="s">
        <v>821</v>
      </c>
      <c r="C109" s="56">
        <v>1552</v>
      </c>
      <c r="F109" s="70" t="s">
        <v>657</v>
      </c>
      <c r="G109" s="70" t="s">
        <v>752</v>
      </c>
      <c r="H109" s="85">
        <v>454</v>
      </c>
      <c r="N109" s="147" t="s">
        <v>657</v>
      </c>
      <c r="O109" t="s">
        <v>613</v>
      </c>
      <c r="P109">
        <v>16661</v>
      </c>
      <c r="Q109" t="b">
        <f>O109=G24</f>
        <v>1</v>
      </c>
      <c r="R109" t="b">
        <f>P109=H24</f>
        <v>1</v>
      </c>
      <c r="S109" t="s">
        <v>822</v>
      </c>
      <c r="W109" s="68" t="s">
        <v>72</v>
      </c>
      <c r="X109" s="68" t="s">
        <v>657</v>
      </c>
      <c r="Y109" s="68" t="s">
        <v>741</v>
      </c>
      <c r="Z109" s="69">
        <v>6058</v>
      </c>
      <c r="AA109" t="b">
        <f t="shared" ref="AA109:AB109" si="109">Y109=G105</f>
        <v>1</v>
      </c>
      <c r="AB109" t="b">
        <f t="shared" si="109"/>
        <v>1</v>
      </c>
    </row>
    <row r="110" spans="1:28" x14ac:dyDescent="0.35">
      <c r="A110" s="55" t="s">
        <v>657</v>
      </c>
      <c r="B110" s="55" t="s">
        <v>823</v>
      </c>
      <c r="C110" s="56">
        <v>355</v>
      </c>
      <c r="F110" s="70" t="s">
        <v>657</v>
      </c>
      <c r="G110" s="70" t="s">
        <v>755</v>
      </c>
      <c r="H110" s="85">
        <v>482</v>
      </c>
      <c r="N110" s="147" t="s">
        <v>657</v>
      </c>
      <c r="O110" t="s">
        <v>824</v>
      </c>
      <c r="P110">
        <v>311</v>
      </c>
      <c r="Q110" t="b">
        <f t="shared" ref="Q110:Q137" si="110">O110=G143</f>
        <v>1</v>
      </c>
      <c r="R110" t="b">
        <f t="shared" ref="R110:R137" si="111">P110=H143</f>
        <v>1</v>
      </c>
      <c r="W110" s="68" t="s">
        <v>72</v>
      </c>
      <c r="X110" s="68" t="s">
        <v>657</v>
      </c>
      <c r="Y110" s="68" t="s">
        <v>744</v>
      </c>
      <c r="Z110" s="69">
        <v>519</v>
      </c>
      <c r="AA110" t="b">
        <f t="shared" ref="AA110:AB110" si="112">Y110=G106</f>
        <v>1</v>
      </c>
      <c r="AB110" t="b">
        <f t="shared" si="112"/>
        <v>1</v>
      </c>
    </row>
    <row r="111" spans="1:28" x14ac:dyDescent="0.35">
      <c r="A111" s="55" t="s">
        <v>657</v>
      </c>
      <c r="B111" s="55" t="s">
        <v>825</v>
      </c>
      <c r="C111" s="56">
        <v>150</v>
      </c>
      <c r="F111" s="70" t="s">
        <v>657</v>
      </c>
      <c r="G111" s="70" t="s">
        <v>758</v>
      </c>
      <c r="H111" s="85">
        <v>236</v>
      </c>
      <c r="N111" s="147" t="s">
        <v>657</v>
      </c>
      <c r="O111" t="s">
        <v>826</v>
      </c>
      <c r="P111">
        <v>4912</v>
      </c>
      <c r="Q111" t="b">
        <f t="shared" si="110"/>
        <v>1</v>
      </c>
      <c r="R111" t="b">
        <f t="shared" si="111"/>
        <v>1</v>
      </c>
      <c r="W111" s="68" t="s">
        <v>72</v>
      </c>
      <c r="X111" s="68" t="s">
        <v>657</v>
      </c>
      <c r="Y111" s="68" t="s">
        <v>746</v>
      </c>
      <c r="Z111" s="69">
        <v>645</v>
      </c>
      <c r="AA111" t="b">
        <f t="shared" ref="AA111:AB111" si="113">Y111=G107</f>
        <v>1</v>
      </c>
      <c r="AB111" t="b">
        <f t="shared" si="113"/>
        <v>1</v>
      </c>
    </row>
    <row r="112" spans="1:28" x14ac:dyDescent="0.35">
      <c r="A112" s="55" t="s">
        <v>657</v>
      </c>
      <c r="B112" s="55" t="s">
        <v>827</v>
      </c>
      <c r="C112" s="56">
        <v>4081</v>
      </c>
      <c r="F112" s="70" t="s">
        <v>657</v>
      </c>
      <c r="G112" s="70" t="s">
        <v>760</v>
      </c>
      <c r="H112" s="85">
        <v>585</v>
      </c>
      <c r="N112" s="147" t="s">
        <v>657</v>
      </c>
      <c r="O112" t="s">
        <v>828</v>
      </c>
      <c r="P112">
        <v>1140</v>
      </c>
      <c r="Q112" t="b">
        <f t="shared" si="110"/>
        <v>1</v>
      </c>
      <c r="R112" t="b">
        <f t="shared" si="111"/>
        <v>1</v>
      </c>
      <c r="W112" s="68" t="s">
        <v>72</v>
      </c>
      <c r="X112" s="68" t="s">
        <v>657</v>
      </c>
      <c r="Y112" s="68" t="s">
        <v>749</v>
      </c>
      <c r="Z112" s="69">
        <v>1923</v>
      </c>
      <c r="AA112" t="b">
        <f t="shared" ref="AA112:AB112" si="114">Y112=G108</f>
        <v>1</v>
      </c>
      <c r="AB112" t="b">
        <f t="shared" si="114"/>
        <v>1</v>
      </c>
    </row>
    <row r="113" spans="1:28" x14ac:dyDescent="0.35">
      <c r="A113" s="55" t="s">
        <v>657</v>
      </c>
      <c r="B113" s="55" t="s">
        <v>829</v>
      </c>
      <c r="C113" s="56">
        <v>3929</v>
      </c>
      <c r="F113" s="70" t="s">
        <v>657</v>
      </c>
      <c r="G113" s="70" t="s">
        <v>762</v>
      </c>
      <c r="H113" s="85">
        <v>2676</v>
      </c>
      <c r="N113" s="147" t="s">
        <v>657</v>
      </c>
      <c r="O113" t="s">
        <v>830</v>
      </c>
      <c r="P113">
        <v>5472</v>
      </c>
      <c r="Q113" t="b">
        <f t="shared" si="110"/>
        <v>1</v>
      </c>
      <c r="R113" t="b">
        <f t="shared" si="111"/>
        <v>1</v>
      </c>
      <c r="W113" s="68" t="s">
        <v>72</v>
      </c>
      <c r="X113" s="68" t="s">
        <v>657</v>
      </c>
      <c r="Y113" s="68" t="s">
        <v>752</v>
      </c>
      <c r="Z113" s="69">
        <v>454</v>
      </c>
      <c r="AA113" t="b">
        <f t="shared" ref="AA113:AB113" si="115">Y113=G109</f>
        <v>1</v>
      </c>
      <c r="AB113" t="b">
        <f t="shared" si="115"/>
        <v>1</v>
      </c>
    </row>
    <row r="114" spans="1:28" x14ac:dyDescent="0.35">
      <c r="A114" s="55" t="s">
        <v>657</v>
      </c>
      <c r="B114" s="55" t="s">
        <v>831</v>
      </c>
      <c r="C114" s="56">
        <v>1081</v>
      </c>
      <c r="F114" s="70" t="s">
        <v>657</v>
      </c>
      <c r="G114" s="70" t="s">
        <v>764</v>
      </c>
      <c r="H114" s="85">
        <v>426</v>
      </c>
      <c r="N114" s="147" t="s">
        <v>657</v>
      </c>
      <c r="O114" t="s">
        <v>832</v>
      </c>
      <c r="P114">
        <v>2023</v>
      </c>
      <c r="Q114" t="b">
        <f t="shared" si="110"/>
        <v>1</v>
      </c>
      <c r="R114" t="b">
        <f t="shared" si="111"/>
        <v>1</v>
      </c>
      <c r="W114" s="68" t="s">
        <v>72</v>
      </c>
      <c r="X114" s="68" t="s">
        <v>657</v>
      </c>
      <c r="Y114" s="68" t="s">
        <v>755</v>
      </c>
      <c r="Z114" s="69">
        <v>482</v>
      </c>
      <c r="AA114" t="b">
        <f t="shared" ref="AA114:AB114" si="116">Y114=G110</f>
        <v>1</v>
      </c>
      <c r="AB114" t="b">
        <f t="shared" si="116"/>
        <v>1</v>
      </c>
    </row>
    <row r="115" spans="1:28" x14ac:dyDescent="0.35">
      <c r="A115" s="55" t="s">
        <v>657</v>
      </c>
      <c r="B115" s="55" t="s">
        <v>833</v>
      </c>
      <c r="C115" s="56">
        <v>827</v>
      </c>
      <c r="F115" s="70" t="s">
        <v>657</v>
      </c>
      <c r="G115" s="70" t="s">
        <v>766</v>
      </c>
      <c r="H115" s="85">
        <v>1559</v>
      </c>
      <c r="N115" s="147" t="s">
        <v>657</v>
      </c>
      <c r="O115" t="s">
        <v>834</v>
      </c>
      <c r="P115">
        <v>2693</v>
      </c>
      <c r="Q115" t="b">
        <f t="shared" si="110"/>
        <v>1</v>
      </c>
      <c r="R115" t="b">
        <f t="shared" si="111"/>
        <v>1</v>
      </c>
      <c r="W115" s="68" t="s">
        <v>72</v>
      </c>
      <c r="X115" s="68" t="s">
        <v>657</v>
      </c>
      <c r="Y115" s="68" t="s">
        <v>758</v>
      </c>
      <c r="Z115" s="69">
        <v>236</v>
      </c>
      <c r="AA115" t="b">
        <f t="shared" ref="AA115:AB115" si="117">Y115=G111</f>
        <v>1</v>
      </c>
      <c r="AB115" t="b">
        <f t="shared" si="117"/>
        <v>1</v>
      </c>
    </row>
    <row r="116" spans="1:28" x14ac:dyDescent="0.35">
      <c r="A116" s="55" t="s">
        <v>657</v>
      </c>
      <c r="B116" s="55" t="s">
        <v>835</v>
      </c>
      <c r="C116" s="56">
        <v>265</v>
      </c>
      <c r="F116" s="70" t="s">
        <v>657</v>
      </c>
      <c r="G116" s="70" t="s">
        <v>768</v>
      </c>
      <c r="H116" s="85">
        <v>518</v>
      </c>
      <c r="N116" s="147" t="s">
        <v>657</v>
      </c>
      <c r="O116" t="s">
        <v>836</v>
      </c>
      <c r="P116">
        <v>921</v>
      </c>
      <c r="Q116" t="b">
        <f t="shared" si="110"/>
        <v>1</v>
      </c>
      <c r="R116" t="b">
        <f t="shared" si="111"/>
        <v>1</v>
      </c>
      <c r="W116" s="68" t="s">
        <v>72</v>
      </c>
      <c r="X116" s="68" t="s">
        <v>657</v>
      </c>
      <c r="Y116" s="68" t="s">
        <v>760</v>
      </c>
      <c r="Z116" s="69">
        <v>585</v>
      </c>
      <c r="AA116" t="b">
        <f t="shared" ref="AA116:AB116" si="118">Y116=G112</f>
        <v>1</v>
      </c>
      <c r="AB116" t="b">
        <f t="shared" si="118"/>
        <v>1</v>
      </c>
    </row>
    <row r="117" spans="1:28" x14ac:dyDescent="0.35">
      <c r="A117" s="55" t="s">
        <v>657</v>
      </c>
      <c r="B117" s="55" t="s">
        <v>837</v>
      </c>
      <c r="C117" s="56">
        <v>156</v>
      </c>
      <c r="F117" s="70" t="s">
        <v>657</v>
      </c>
      <c r="G117" s="70" t="s">
        <v>770</v>
      </c>
      <c r="H117" s="85">
        <v>273</v>
      </c>
      <c r="N117" s="147" t="s">
        <v>657</v>
      </c>
      <c r="O117" t="s">
        <v>838</v>
      </c>
      <c r="P117">
        <v>3346</v>
      </c>
      <c r="Q117" t="b">
        <f t="shared" si="110"/>
        <v>1</v>
      </c>
      <c r="R117" t="b">
        <f t="shared" si="111"/>
        <v>1</v>
      </c>
      <c r="W117" s="68" t="s">
        <v>72</v>
      </c>
      <c r="X117" s="68" t="s">
        <v>657</v>
      </c>
      <c r="Y117" s="68" t="s">
        <v>762</v>
      </c>
      <c r="Z117" s="69">
        <v>2676</v>
      </c>
      <c r="AA117" t="b">
        <f t="shared" ref="AA117:AB117" si="119">Y117=G113</f>
        <v>1</v>
      </c>
      <c r="AB117" t="b">
        <f t="shared" si="119"/>
        <v>1</v>
      </c>
    </row>
    <row r="118" spans="1:28" x14ac:dyDescent="0.35">
      <c r="A118" s="55" t="s">
        <v>657</v>
      </c>
      <c r="B118" s="55" t="s">
        <v>839</v>
      </c>
      <c r="C118" s="56">
        <v>922</v>
      </c>
      <c r="F118" s="70" t="s">
        <v>657</v>
      </c>
      <c r="G118" s="70" t="s">
        <v>772</v>
      </c>
      <c r="H118" s="85">
        <v>255</v>
      </c>
      <c r="N118" s="147" t="s">
        <v>657</v>
      </c>
      <c r="O118" t="s">
        <v>840</v>
      </c>
      <c r="P118">
        <v>5184</v>
      </c>
      <c r="Q118" t="b">
        <f t="shared" si="110"/>
        <v>1</v>
      </c>
      <c r="R118" t="b">
        <f t="shared" si="111"/>
        <v>1</v>
      </c>
      <c r="W118" s="68" t="s">
        <v>72</v>
      </c>
      <c r="X118" s="68" t="s">
        <v>657</v>
      </c>
      <c r="Y118" s="68" t="s">
        <v>764</v>
      </c>
      <c r="Z118" s="69">
        <v>426</v>
      </c>
      <c r="AA118" t="b">
        <f t="shared" ref="AA118:AB118" si="120">Y118=G114</f>
        <v>1</v>
      </c>
      <c r="AB118" t="b">
        <f t="shared" si="120"/>
        <v>1</v>
      </c>
    </row>
    <row r="119" spans="1:28" x14ac:dyDescent="0.35">
      <c r="A119" s="55" t="s">
        <v>657</v>
      </c>
      <c r="B119" s="55" t="s">
        <v>841</v>
      </c>
      <c r="C119" s="56">
        <v>804</v>
      </c>
      <c r="F119" s="70" t="s">
        <v>657</v>
      </c>
      <c r="G119" s="70" t="s">
        <v>774</v>
      </c>
      <c r="H119" s="85">
        <v>857</v>
      </c>
      <c r="N119" s="147" t="s">
        <v>657</v>
      </c>
      <c r="O119" t="s">
        <v>842</v>
      </c>
      <c r="P119">
        <v>802</v>
      </c>
      <c r="Q119" t="b">
        <f t="shared" si="110"/>
        <v>1</v>
      </c>
      <c r="R119" t="b">
        <f t="shared" si="111"/>
        <v>1</v>
      </c>
      <c r="W119" s="68" t="s">
        <v>72</v>
      </c>
      <c r="X119" s="68" t="s">
        <v>657</v>
      </c>
      <c r="Y119" s="68" t="s">
        <v>766</v>
      </c>
      <c r="Z119" s="69">
        <v>1559</v>
      </c>
      <c r="AA119" t="b">
        <f t="shared" ref="AA119:AB119" si="121">Y119=G115</f>
        <v>1</v>
      </c>
      <c r="AB119" t="b">
        <f t="shared" si="121"/>
        <v>1</v>
      </c>
    </row>
    <row r="120" spans="1:28" x14ac:dyDescent="0.35">
      <c r="A120" s="55" t="s">
        <v>657</v>
      </c>
      <c r="B120" s="55" t="s">
        <v>843</v>
      </c>
      <c r="C120" s="56">
        <v>763</v>
      </c>
      <c r="F120" s="70" t="s">
        <v>657</v>
      </c>
      <c r="G120" s="70" t="s">
        <v>776</v>
      </c>
      <c r="H120" s="85">
        <v>906</v>
      </c>
      <c r="N120" s="147" t="s">
        <v>657</v>
      </c>
      <c r="O120" t="s">
        <v>844</v>
      </c>
      <c r="P120">
        <v>1339</v>
      </c>
      <c r="Q120" t="b">
        <f t="shared" si="110"/>
        <v>1</v>
      </c>
      <c r="R120" t="b">
        <f t="shared" si="111"/>
        <v>1</v>
      </c>
      <c r="W120" s="68" t="s">
        <v>72</v>
      </c>
      <c r="X120" s="68" t="s">
        <v>657</v>
      </c>
      <c r="Y120" s="68" t="s">
        <v>768</v>
      </c>
      <c r="Z120" s="69">
        <v>518</v>
      </c>
      <c r="AA120" t="b">
        <f t="shared" ref="AA120:AB120" si="122">Y120=G116</f>
        <v>1</v>
      </c>
      <c r="AB120" t="b">
        <f t="shared" si="122"/>
        <v>1</v>
      </c>
    </row>
    <row r="121" spans="1:28" x14ac:dyDescent="0.35">
      <c r="A121" s="55" t="s">
        <v>657</v>
      </c>
      <c r="B121" s="55" t="s">
        <v>845</v>
      </c>
      <c r="C121" s="56">
        <v>399</v>
      </c>
      <c r="F121" s="70" t="s">
        <v>657</v>
      </c>
      <c r="G121" s="70" t="s">
        <v>778</v>
      </c>
      <c r="H121" s="85">
        <v>249</v>
      </c>
      <c r="N121" s="147" t="s">
        <v>657</v>
      </c>
      <c r="O121" t="s">
        <v>846</v>
      </c>
      <c r="P121">
        <v>1010</v>
      </c>
      <c r="Q121" t="b">
        <f t="shared" si="110"/>
        <v>1</v>
      </c>
      <c r="R121" t="b">
        <f t="shared" si="111"/>
        <v>1</v>
      </c>
      <c r="W121" s="68" t="s">
        <v>72</v>
      </c>
      <c r="X121" s="68" t="s">
        <v>657</v>
      </c>
      <c r="Y121" s="68" t="s">
        <v>770</v>
      </c>
      <c r="Z121" s="69">
        <v>273</v>
      </c>
      <c r="AA121" t="b">
        <f t="shared" ref="AA121:AB121" si="123">Y121=G117</f>
        <v>1</v>
      </c>
      <c r="AB121" t="b">
        <f t="shared" si="123"/>
        <v>1</v>
      </c>
    </row>
    <row r="122" spans="1:28" x14ac:dyDescent="0.35">
      <c r="A122" s="55" t="s">
        <v>657</v>
      </c>
      <c r="B122" s="55" t="s">
        <v>847</v>
      </c>
      <c r="C122" s="56">
        <v>340</v>
      </c>
      <c r="F122" s="70" t="s">
        <v>657</v>
      </c>
      <c r="G122" s="70" t="s">
        <v>780</v>
      </c>
      <c r="H122" s="85">
        <v>1864</v>
      </c>
      <c r="N122" s="147" t="s">
        <v>657</v>
      </c>
      <c r="O122" t="s">
        <v>848</v>
      </c>
      <c r="P122">
        <v>4971</v>
      </c>
      <c r="Q122" t="b">
        <f t="shared" si="110"/>
        <v>1</v>
      </c>
      <c r="R122" t="b">
        <f t="shared" si="111"/>
        <v>1</v>
      </c>
      <c r="W122" s="68" t="s">
        <v>72</v>
      </c>
      <c r="X122" s="68" t="s">
        <v>657</v>
      </c>
      <c r="Y122" s="68" t="s">
        <v>772</v>
      </c>
      <c r="Z122" s="69">
        <v>255</v>
      </c>
      <c r="AA122" t="b">
        <f t="shared" ref="AA122:AB122" si="124">Y122=G118</f>
        <v>1</v>
      </c>
      <c r="AB122" t="b">
        <f t="shared" si="124"/>
        <v>1</v>
      </c>
    </row>
    <row r="123" spans="1:28" x14ac:dyDescent="0.35">
      <c r="A123" s="55" t="s">
        <v>657</v>
      </c>
      <c r="B123" s="55" t="s">
        <v>849</v>
      </c>
      <c r="C123" s="56">
        <v>329</v>
      </c>
      <c r="F123" s="70" t="s">
        <v>657</v>
      </c>
      <c r="G123" s="70" t="s">
        <v>782</v>
      </c>
      <c r="H123" s="85">
        <v>724</v>
      </c>
      <c r="N123" s="147" t="s">
        <v>657</v>
      </c>
      <c r="O123" t="s">
        <v>850</v>
      </c>
      <c r="P123">
        <v>345</v>
      </c>
      <c r="Q123" t="b">
        <f t="shared" si="110"/>
        <v>1</v>
      </c>
      <c r="R123" t="b">
        <f t="shared" si="111"/>
        <v>1</v>
      </c>
      <c r="W123" s="68" t="s">
        <v>72</v>
      </c>
      <c r="X123" s="68" t="s">
        <v>657</v>
      </c>
      <c r="Y123" s="68" t="s">
        <v>774</v>
      </c>
      <c r="Z123" s="69">
        <v>857</v>
      </c>
      <c r="AA123" t="b">
        <f t="shared" ref="AA123:AB123" si="125">Y123=G119</f>
        <v>1</v>
      </c>
      <c r="AB123" t="b">
        <f t="shared" si="125"/>
        <v>1</v>
      </c>
    </row>
    <row r="124" spans="1:28" x14ac:dyDescent="0.35">
      <c r="A124" s="55" t="s">
        <v>657</v>
      </c>
      <c r="B124" s="55" t="s">
        <v>851</v>
      </c>
      <c r="C124" s="56">
        <v>4577</v>
      </c>
      <c r="F124" s="70" t="s">
        <v>657</v>
      </c>
      <c r="G124" s="70" t="s">
        <v>784</v>
      </c>
      <c r="H124" s="85">
        <v>452</v>
      </c>
      <c r="N124" s="147" t="s">
        <v>657</v>
      </c>
      <c r="O124" t="s">
        <v>852</v>
      </c>
      <c r="P124">
        <v>313</v>
      </c>
      <c r="Q124" t="b">
        <f t="shared" si="110"/>
        <v>1</v>
      </c>
      <c r="R124" t="b">
        <f t="shared" si="111"/>
        <v>1</v>
      </c>
      <c r="W124" s="68" t="s">
        <v>72</v>
      </c>
      <c r="X124" s="68" t="s">
        <v>657</v>
      </c>
      <c r="Y124" s="68" t="s">
        <v>776</v>
      </c>
      <c r="Z124" s="69">
        <v>906</v>
      </c>
      <c r="AA124" t="b">
        <f t="shared" ref="AA124:AB124" si="126">Y124=G120</f>
        <v>1</v>
      </c>
      <c r="AB124" t="b">
        <f t="shared" si="126"/>
        <v>1</v>
      </c>
    </row>
    <row r="125" spans="1:28" x14ac:dyDescent="0.35">
      <c r="A125" s="55" t="s">
        <v>657</v>
      </c>
      <c r="B125" s="55" t="s">
        <v>853</v>
      </c>
      <c r="C125" s="56">
        <v>1116</v>
      </c>
      <c r="F125" s="70" t="s">
        <v>657</v>
      </c>
      <c r="G125" s="70" t="s">
        <v>786</v>
      </c>
      <c r="H125" s="85">
        <v>428</v>
      </c>
      <c r="N125" s="147" t="s">
        <v>657</v>
      </c>
      <c r="O125" t="s">
        <v>854</v>
      </c>
      <c r="P125">
        <v>4749</v>
      </c>
      <c r="Q125" t="b">
        <f t="shared" si="110"/>
        <v>1</v>
      </c>
      <c r="R125" t="b">
        <f t="shared" si="111"/>
        <v>1</v>
      </c>
      <c r="W125" s="68" t="s">
        <v>72</v>
      </c>
      <c r="X125" s="68" t="s">
        <v>657</v>
      </c>
      <c r="Y125" s="68" t="s">
        <v>778</v>
      </c>
      <c r="Z125" s="69">
        <v>249</v>
      </c>
      <c r="AA125" t="b">
        <f t="shared" ref="AA125:AB125" si="127">Y125=G121</f>
        <v>1</v>
      </c>
      <c r="AB125" t="b">
        <f t="shared" si="127"/>
        <v>1</v>
      </c>
    </row>
    <row r="126" spans="1:28" x14ac:dyDescent="0.35">
      <c r="A126" s="55" t="s">
        <v>657</v>
      </c>
      <c r="B126" s="55" t="s">
        <v>855</v>
      </c>
      <c r="C126" s="56">
        <v>5161</v>
      </c>
      <c r="F126" s="70" t="s">
        <v>657</v>
      </c>
      <c r="G126" s="70" t="s">
        <v>788</v>
      </c>
      <c r="H126" s="85">
        <v>9379</v>
      </c>
      <c r="N126" s="147" t="s">
        <v>657</v>
      </c>
      <c r="O126" t="s">
        <v>856</v>
      </c>
      <c r="P126">
        <v>103</v>
      </c>
      <c r="Q126" t="b">
        <f t="shared" si="110"/>
        <v>1</v>
      </c>
      <c r="R126" t="b">
        <f t="shared" si="111"/>
        <v>1</v>
      </c>
      <c r="W126" s="68" t="s">
        <v>72</v>
      </c>
      <c r="X126" s="68" t="s">
        <v>657</v>
      </c>
      <c r="Y126" s="68" t="s">
        <v>780</v>
      </c>
      <c r="Z126" s="69">
        <v>1864</v>
      </c>
      <c r="AA126" t="b">
        <f t="shared" ref="AA126:AB126" si="128">Y126=G122</f>
        <v>1</v>
      </c>
      <c r="AB126" t="b">
        <f t="shared" si="128"/>
        <v>1</v>
      </c>
    </row>
    <row r="127" spans="1:28" x14ac:dyDescent="0.35">
      <c r="A127" s="55" t="s">
        <v>657</v>
      </c>
      <c r="B127" s="55" t="s">
        <v>857</v>
      </c>
      <c r="C127" s="56">
        <v>1941</v>
      </c>
      <c r="F127" s="70" t="s">
        <v>657</v>
      </c>
      <c r="G127" s="70" t="s">
        <v>790</v>
      </c>
      <c r="H127" s="85">
        <v>715</v>
      </c>
      <c r="N127" s="147" t="s">
        <v>657</v>
      </c>
      <c r="O127" t="s">
        <v>858</v>
      </c>
      <c r="P127">
        <v>500</v>
      </c>
      <c r="Q127" t="b">
        <f t="shared" si="110"/>
        <v>1</v>
      </c>
      <c r="R127" t="b">
        <f t="shared" si="111"/>
        <v>1</v>
      </c>
      <c r="W127" s="68" t="s">
        <v>72</v>
      </c>
      <c r="X127" s="68" t="s">
        <v>657</v>
      </c>
      <c r="Y127" s="68" t="s">
        <v>782</v>
      </c>
      <c r="Z127" s="69">
        <v>724</v>
      </c>
      <c r="AA127" t="b">
        <f t="shared" ref="AA127:AB127" si="129">Y127=G123</f>
        <v>1</v>
      </c>
      <c r="AB127" t="b">
        <f t="shared" si="129"/>
        <v>1</v>
      </c>
    </row>
    <row r="128" spans="1:28" x14ac:dyDescent="0.35">
      <c r="A128" s="55" t="s">
        <v>657</v>
      </c>
      <c r="B128" s="55" t="s">
        <v>859</v>
      </c>
      <c r="C128" s="56">
        <v>2491</v>
      </c>
      <c r="F128" s="70" t="s">
        <v>657</v>
      </c>
      <c r="G128" s="70" t="s">
        <v>792</v>
      </c>
      <c r="H128" s="85">
        <v>4257</v>
      </c>
      <c r="N128" s="147" t="s">
        <v>657</v>
      </c>
      <c r="O128" t="s">
        <v>860</v>
      </c>
      <c r="P128">
        <v>335</v>
      </c>
      <c r="Q128" t="b">
        <f t="shared" si="110"/>
        <v>1</v>
      </c>
      <c r="R128" t="b">
        <f t="shared" si="111"/>
        <v>1</v>
      </c>
      <c r="W128" s="68" t="s">
        <v>72</v>
      </c>
      <c r="X128" s="68" t="s">
        <v>657</v>
      </c>
      <c r="Y128" s="68" t="s">
        <v>784</v>
      </c>
      <c r="Z128" s="69">
        <v>452</v>
      </c>
      <c r="AA128" t="b">
        <f t="shared" ref="AA128:AB128" si="130">Y128=G124</f>
        <v>1</v>
      </c>
      <c r="AB128" t="b">
        <f t="shared" si="130"/>
        <v>1</v>
      </c>
    </row>
    <row r="129" spans="1:28" x14ac:dyDescent="0.35">
      <c r="A129" s="55" t="s">
        <v>657</v>
      </c>
      <c r="B129" s="55" t="s">
        <v>861</v>
      </c>
      <c r="C129" s="56">
        <v>919</v>
      </c>
      <c r="F129" s="70" t="s">
        <v>657</v>
      </c>
      <c r="G129" s="70" t="s">
        <v>794</v>
      </c>
      <c r="H129" s="85">
        <v>1583</v>
      </c>
      <c r="N129" s="147" t="s">
        <v>657</v>
      </c>
      <c r="O129" t="s">
        <v>862</v>
      </c>
      <c r="P129">
        <v>131</v>
      </c>
      <c r="Q129" t="b">
        <f t="shared" si="110"/>
        <v>1</v>
      </c>
      <c r="R129" t="b">
        <f t="shared" si="111"/>
        <v>1</v>
      </c>
      <c r="W129" s="68" t="s">
        <v>72</v>
      </c>
      <c r="X129" s="68" t="s">
        <v>657</v>
      </c>
      <c r="Y129" s="68" t="s">
        <v>786</v>
      </c>
      <c r="Z129" s="69">
        <v>428</v>
      </c>
      <c r="AA129" t="b">
        <f t="shared" ref="AA129:AB129" si="131">Y129=G125</f>
        <v>1</v>
      </c>
      <c r="AB129" t="b">
        <f t="shared" si="131"/>
        <v>1</v>
      </c>
    </row>
    <row r="130" spans="1:28" x14ac:dyDescent="0.35">
      <c r="A130" s="55" t="s">
        <v>657</v>
      </c>
      <c r="B130" s="55" t="s">
        <v>863</v>
      </c>
      <c r="C130" s="56">
        <v>3095</v>
      </c>
      <c r="F130" s="70" t="s">
        <v>657</v>
      </c>
      <c r="G130" s="70" t="s">
        <v>796</v>
      </c>
      <c r="H130" s="85">
        <v>350</v>
      </c>
      <c r="N130" s="147" t="s">
        <v>657</v>
      </c>
      <c r="O130" t="s">
        <v>864</v>
      </c>
      <c r="P130">
        <v>5498</v>
      </c>
      <c r="Q130" t="b">
        <f t="shared" si="110"/>
        <v>1</v>
      </c>
      <c r="R130" t="b">
        <f t="shared" si="111"/>
        <v>1</v>
      </c>
      <c r="W130" s="68" t="s">
        <v>72</v>
      </c>
      <c r="X130" s="68" t="s">
        <v>657</v>
      </c>
      <c r="Y130" s="68" t="s">
        <v>788</v>
      </c>
      <c r="Z130" s="69">
        <v>9379</v>
      </c>
      <c r="AA130" t="b">
        <f t="shared" ref="AA130:AB130" si="132">Y130=G126</f>
        <v>1</v>
      </c>
      <c r="AB130" t="b">
        <f t="shared" si="132"/>
        <v>1</v>
      </c>
    </row>
    <row r="131" spans="1:28" x14ac:dyDescent="0.35">
      <c r="A131" s="55" t="s">
        <v>657</v>
      </c>
      <c r="B131" s="55" t="s">
        <v>865</v>
      </c>
      <c r="C131" s="56">
        <v>4993</v>
      </c>
      <c r="F131" s="70" t="s">
        <v>657</v>
      </c>
      <c r="G131" s="70" t="s">
        <v>798</v>
      </c>
      <c r="H131" s="85">
        <v>144</v>
      </c>
      <c r="N131" s="147" t="s">
        <v>657</v>
      </c>
      <c r="O131" t="s">
        <v>866</v>
      </c>
      <c r="P131">
        <v>163</v>
      </c>
      <c r="Q131" t="b">
        <f t="shared" si="110"/>
        <v>1</v>
      </c>
      <c r="R131" t="b">
        <f t="shared" si="111"/>
        <v>1</v>
      </c>
      <c r="W131" s="68" t="s">
        <v>72</v>
      </c>
      <c r="X131" s="68" t="s">
        <v>657</v>
      </c>
      <c r="Y131" s="68" t="s">
        <v>790</v>
      </c>
      <c r="Z131" s="69">
        <v>715</v>
      </c>
      <c r="AA131" t="b">
        <f t="shared" ref="AA131:AB131" si="133">Y131=G127</f>
        <v>1</v>
      </c>
      <c r="AB131" t="b">
        <f t="shared" si="133"/>
        <v>1</v>
      </c>
    </row>
    <row r="132" spans="1:28" x14ac:dyDescent="0.35">
      <c r="A132" s="55" t="s">
        <v>657</v>
      </c>
      <c r="B132" s="55" t="s">
        <v>867</v>
      </c>
      <c r="C132" s="56">
        <v>784</v>
      </c>
      <c r="F132" s="70" t="s">
        <v>657</v>
      </c>
      <c r="G132" s="70" t="s">
        <v>800</v>
      </c>
      <c r="H132" s="85">
        <v>4401</v>
      </c>
      <c r="N132" s="147" t="s">
        <v>657</v>
      </c>
      <c r="O132" t="s">
        <v>868</v>
      </c>
      <c r="P132">
        <v>479</v>
      </c>
      <c r="Q132" t="b">
        <f t="shared" si="110"/>
        <v>1</v>
      </c>
      <c r="R132" t="b">
        <f t="shared" si="111"/>
        <v>1</v>
      </c>
      <c r="W132" s="68" t="s">
        <v>72</v>
      </c>
      <c r="X132" s="68" t="s">
        <v>657</v>
      </c>
      <c r="Y132" s="68" t="s">
        <v>792</v>
      </c>
      <c r="Z132" s="69">
        <v>4257</v>
      </c>
      <c r="AA132" t="b">
        <f t="shared" ref="AA132:AB132" si="134">Y132=G128</f>
        <v>1</v>
      </c>
      <c r="AB132" t="b">
        <f t="shared" si="134"/>
        <v>1</v>
      </c>
    </row>
    <row r="133" spans="1:28" x14ac:dyDescent="0.35">
      <c r="A133" s="55" t="s">
        <v>657</v>
      </c>
      <c r="B133" s="55" t="s">
        <v>869</v>
      </c>
      <c r="C133" s="56">
        <v>1309</v>
      </c>
      <c r="F133" s="70" t="s">
        <v>657</v>
      </c>
      <c r="G133" s="70" t="s">
        <v>802</v>
      </c>
      <c r="H133" s="85">
        <v>4113</v>
      </c>
      <c r="N133" s="147" t="s">
        <v>657</v>
      </c>
      <c r="O133" t="s">
        <v>870</v>
      </c>
      <c r="P133">
        <v>135</v>
      </c>
      <c r="Q133" t="b">
        <f t="shared" si="110"/>
        <v>1</v>
      </c>
      <c r="R133" t="b">
        <f t="shared" si="111"/>
        <v>1</v>
      </c>
      <c r="W133" s="68" t="s">
        <v>72</v>
      </c>
      <c r="X133" s="68" t="s">
        <v>657</v>
      </c>
      <c r="Y133" s="68" t="s">
        <v>794</v>
      </c>
      <c r="Z133" s="69">
        <v>1583</v>
      </c>
      <c r="AA133" t="b">
        <f t="shared" ref="AA133:AB133" si="135">Y133=G129</f>
        <v>1</v>
      </c>
      <c r="AB133" t="b">
        <f t="shared" si="135"/>
        <v>1</v>
      </c>
    </row>
    <row r="134" spans="1:28" x14ac:dyDescent="0.35">
      <c r="A134" s="55" t="s">
        <v>657</v>
      </c>
      <c r="B134" s="55" t="s">
        <v>871</v>
      </c>
      <c r="C134" s="56">
        <v>955</v>
      </c>
      <c r="F134" s="70" t="s">
        <v>657</v>
      </c>
      <c r="G134" s="70" t="s">
        <v>804</v>
      </c>
      <c r="H134" s="85">
        <v>1125</v>
      </c>
      <c r="N134" s="147" t="s">
        <v>657</v>
      </c>
      <c r="O134" t="s">
        <v>872</v>
      </c>
      <c r="P134">
        <v>669</v>
      </c>
      <c r="Q134" t="b">
        <f t="shared" si="110"/>
        <v>1</v>
      </c>
      <c r="R134" t="b">
        <f t="shared" si="111"/>
        <v>1</v>
      </c>
      <c r="W134" s="68" t="s">
        <v>72</v>
      </c>
      <c r="X134" s="68" t="s">
        <v>657</v>
      </c>
      <c r="Y134" s="68" t="s">
        <v>796</v>
      </c>
      <c r="Z134" s="69">
        <v>350</v>
      </c>
      <c r="AA134" t="b">
        <f t="shared" ref="AA134:AB134" si="136">Y134=G130</f>
        <v>1</v>
      </c>
      <c r="AB134" t="b">
        <f t="shared" si="136"/>
        <v>1</v>
      </c>
    </row>
    <row r="135" spans="1:28" x14ac:dyDescent="0.35">
      <c r="A135" s="55" t="s">
        <v>657</v>
      </c>
      <c r="B135" s="55" t="s">
        <v>873</v>
      </c>
      <c r="C135" s="56">
        <v>4810</v>
      </c>
      <c r="F135" s="70" t="s">
        <v>657</v>
      </c>
      <c r="G135" s="70" t="s">
        <v>806</v>
      </c>
      <c r="H135" s="85">
        <v>829</v>
      </c>
      <c r="N135" s="147" t="s">
        <v>657</v>
      </c>
      <c r="O135" t="s">
        <v>874</v>
      </c>
      <c r="P135">
        <v>219</v>
      </c>
      <c r="Q135" t="b">
        <f t="shared" si="110"/>
        <v>1</v>
      </c>
      <c r="R135" t="b">
        <f t="shared" si="111"/>
        <v>1</v>
      </c>
      <c r="W135" s="68" t="s">
        <v>72</v>
      </c>
      <c r="X135" s="68" t="s">
        <v>657</v>
      </c>
      <c r="Y135" s="68" t="s">
        <v>798</v>
      </c>
      <c r="Z135" s="69">
        <v>144</v>
      </c>
      <c r="AA135" t="b">
        <f t="shared" ref="AA135:AB135" si="137">Y135=G131</f>
        <v>1</v>
      </c>
      <c r="AB135" t="b">
        <f t="shared" si="137"/>
        <v>1</v>
      </c>
    </row>
    <row r="136" spans="1:28" x14ac:dyDescent="0.35">
      <c r="A136" s="55" t="s">
        <v>657</v>
      </c>
      <c r="B136" s="55" t="s">
        <v>875</v>
      </c>
      <c r="C136" s="56">
        <v>322</v>
      </c>
      <c r="F136" s="70" t="s">
        <v>657</v>
      </c>
      <c r="G136" s="70" t="s">
        <v>808</v>
      </c>
      <c r="H136" s="85">
        <v>265</v>
      </c>
      <c r="N136" s="147" t="s">
        <v>657</v>
      </c>
      <c r="O136" t="s">
        <v>876</v>
      </c>
      <c r="P136">
        <v>445</v>
      </c>
      <c r="Q136" t="b">
        <f t="shared" si="110"/>
        <v>1</v>
      </c>
      <c r="R136" t="b">
        <f t="shared" si="111"/>
        <v>1</v>
      </c>
      <c r="W136" s="68" t="s">
        <v>72</v>
      </c>
      <c r="X136" s="68" t="s">
        <v>657</v>
      </c>
      <c r="Y136" s="68" t="s">
        <v>800</v>
      </c>
      <c r="Z136" s="69">
        <v>4401</v>
      </c>
      <c r="AA136" t="b">
        <f t="shared" ref="AA136:AB136" si="138">Y136=G132</f>
        <v>1</v>
      </c>
      <c r="AB136" t="b">
        <f t="shared" si="138"/>
        <v>1</v>
      </c>
    </row>
    <row r="137" spans="1:28" x14ac:dyDescent="0.35">
      <c r="A137" s="55" t="s">
        <v>657</v>
      </c>
      <c r="B137" s="55" t="s">
        <v>877</v>
      </c>
      <c r="C137" s="56">
        <v>302</v>
      </c>
      <c r="F137" s="70" t="s">
        <v>657</v>
      </c>
      <c r="G137" s="70" t="s">
        <v>810</v>
      </c>
      <c r="H137" s="85">
        <v>148</v>
      </c>
      <c r="N137" s="147" t="s">
        <v>657</v>
      </c>
      <c r="O137" t="s">
        <v>878</v>
      </c>
      <c r="P137">
        <v>1552</v>
      </c>
      <c r="Q137" t="b">
        <f t="shared" si="110"/>
        <v>1</v>
      </c>
      <c r="R137" t="b">
        <f t="shared" si="111"/>
        <v>1</v>
      </c>
      <c r="W137" s="68" t="s">
        <v>72</v>
      </c>
      <c r="X137" s="68" t="s">
        <v>657</v>
      </c>
      <c r="Y137" s="68" t="s">
        <v>802</v>
      </c>
      <c r="Z137" s="69">
        <v>4113</v>
      </c>
      <c r="AA137" t="b">
        <f t="shared" ref="AA137:AB137" si="139">Y137=G133</f>
        <v>1</v>
      </c>
      <c r="AB137" t="b">
        <f t="shared" si="139"/>
        <v>1</v>
      </c>
    </row>
    <row r="138" spans="1:28" x14ac:dyDescent="0.35">
      <c r="A138" s="55" t="s">
        <v>657</v>
      </c>
      <c r="B138" s="55" t="s">
        <v>879</v>
      </c>
      <c r="C138" s="56">
        <v>4458</v>
      </c>
      <c r="F138" s="70" t="s">
        <v>657</v>
      </c>
      <c r="G138" s="70" t="s">
        <v>812</v>
      </c>
      <c r="H138" s="85">
        <v>915</v>
      </c>
      <c r="N138" s="147" t="s">
        <v>657</v>
      </c>
      <c r="O138" t="s">
        <v>644</v>
      </c>
      <c r="P138">
        <v>13205</v>
      </c>
      <c r="Q138" t="b">
        <f>O138=G38</f>
        <v>1</v>
      </c>
      <c r="R138" t="b">
        <f>P138=H38</f>
        <v>1</v>
      </c>
      <c r="S138" t="s">
        <v>822</v>
      </c>
      <c r="W138" s="68" t="s">
        <v>72</v>
      </c>
      <c r="X138" s="68" t="s">
        <v>657</v>
      </c>
      <c r="Y138" s="68" t="s">
        <v>804</v>
      </c>
      <c r="Z138" s="69">
        <v>1125</v>
      </c>
      <c r="AA138" t="b">
        <f t="shared" ref="AA138:AB138" si="140">Y138=G134</f>
        <v>1</v>
      </c>
      <c r="AB138" t="b">
        <f t="shared" si="140"/>
        <v>1</v>
      </c>
    </row>
    <row r="139" spans="1:28" x14ac:dyDescent="0.35">
      <c r="A139" s="55" t="s">
        <v>657</v>
      </c>
      <c r="B139" s="55" t="s">
        <v>856</v>
      </c>
      <c r="C139" s="56">
        <v>98</v>
      </c>
      <c r="F139" s="70" t="s">
        <v>657</v>
      </c>
      <c r="G139" s="70" t="s">
        <v>814</v>
      </c>
      <c r="H139" s="85">
        <v>776</v>
      </c>
      <c r="N139" s="147" t="s">
        <v>657</v>
      </c>
      <c r="O139" t="s">
        <v>880</v>
      </c>
      <c r="P139">
        <v>441</v>
      </c>
      <c r="Q139" t="b">
        <f>O139=G171</f>
        <v>1</v>
      </c>
      <c r="R139" t="b">
        <f>P139=H171</f>
        <v>1</v>
      </c>
      <c r="W139" s="68" t="s">
        <v>72</v>
      </c>
      <c r="X139" s="68" t="s">
        <v>657</v>
      </c>
      <c r="Y139" s="68" t="s">
        <v>806</v>
      </c>
      <c r="Z139" s="69">
        <v>829</v>
      </c>
      <c r="AA139" t="b">
        <f t="shared" ref="AA139:AB139" si="141">Y139=G135</f>
        <v>1</v>
      </c>
      <c r="AB139" t="b">
        <f t="shared" si="141"/>
        <v>1</v>
      </c>
    </row>
    <row r="140" spans="1:28" x14ac:dyDescent="0.35">
      <c r="A140" s="55" t="s">
        <v>657</v>
      </c>
      <c r="B140" s="55" t="s">
        <v>881</v>
      </c>
      <c r="C140" s="56">
        <v>509</v>
      </c>
      <c r="F140" s="70" t="s">
        <v>657</v>
      </c>
      <c r="G140" s="70" t="s">
        <v>816</v>
      </c>
      <c r="H140" s="85">
        <v>784</v>
      </c>
      <c r="W140" s="68" t="s">
        <v>72</v>
      </c>
      <c r="X140" s="68" t="s">
        <v>657</v>
      </c>
      <c r="Y140" s="68" t="s">
        <v>808</v>
      </c>
      <c r="Z140" s="69">
        <v>265</v>
      </c>
      <c r="AA140" t="b">
        <f t="shared" ref="AA140:AB140" si="142">Y140=G136</f>
        <v>1</v>
      </c>
      <c r="AB140" t="b">
        <f t="shared" si="142"/>
        <v>1</v>
      </c>
    </row>
    <row r="141" spans="1:28" x14ac:dyDescent="0.35">
      <c r="A141" s="55" t="s">
        <v>657</v>
      </c>
      <c r="B141" s="55" t="s">
        <v>882</v>
      </c>
      <c r="C141" s="56">
        <v>305</v>
      </c>
      <c r="F141" s="70" t="s">
        <v>657</v>
      </c>
      <c r="G141" s="70" t="s">
        <v>818</v>
      </c>
      <c r="H141" s="85">
        <v>429</v>
      </c>
      <c r="W141" s="68" t="s">
        <v>72</v>
      </c>
      <c r="X141" s="68" t="s">
        <v>657</v>
      </c>
      <c r="Y141" s="68" t="s">
        <v>810</v>
      </c>
      <c r="Z141" s="69">
        <v>148</v>
      </c>
      <c r="AA141" t="b">
        <f t="shared" ref="AA141:AB141" si="143">Y141=G137</f>
        <v>1</v>
      </c>
      <c r="AB141" t="b">
        <f t="shared" si="143"/>
        <v>1</v>
      </c>
    </row>
    <row r="142" spans="1:28" x14ac:dyDescent="0.35">
      <c r="A142" s="55" t="s">
        <v>657</v>
      </c>
      <c r="B142" s="55" t="s">
        <v>883</v>
      </c>
      <c r="C142" s="56">
        <v>127</v>
      </c>
      <c r="F142" s="70" t="s">
        <v>657</v>
      </c>
      <c r="G142" s="70" t="s">
        <v>820</v>
      </c>
      <c r="H142" s="85">
        <v>347</v>
      </c>
      <c r="W142" s="68" t="s">
        <v>72</v>
      </c>
      <c r="X142" s="68" t="s">
        <v>657</v>
      </c>
      <c r="Y142" s="68" t="s">
        <v>812</v>
      </c>
      <c r="Z142" s="69">
        <v>915</v>
      </c>
      <c r="AA142" t="b">
        <f t="shared" ref="AA142:AB142" si="144">Y142=G138</f>
        <v>1</v>
      </c>
      <c r="AB142" t="b">
        <f t="shared" si="144"/>
        <v>1</v>
      </c>
    </row>
    <row r="143" spans="1:28" x14ac:dyDescent="0.35">
      <c r="A143" s="55" t="s">
        <v>657</v>
      </c>
      <c r="B143" s="55" t="s">
        <v>884</v>
      </c>
      <c r="C143" s="56">
        <v>5337</v>
      </c>
      <c r="F143" s="70" t="s">
        <v>657</v>
      </c>
      <c r="G143" s="70" t="s">
        <v>824</v>
      </c>
      <c r="H143" s="85">
        <v>311</v>
      </c>
      <c r="W143" s="68" t="s">
        <v>72</v>
      </c>
      <c r="X143" s="68" t="s">
        <v>657</v>
      </c>
      <c r="Y143" s="68" t="s">
        <v>814</v>
      </c>
      <c r="Z143" s="69">
        <v>776</v>
      </c>
      <c r="AA143" t="b">
        <f t="shared" ref="AA143:AB143" si="145">Y143=G139</f>
        <v>1</v>
      </c>
      <c r="AB143" t="b">
        <f t="shared" si="145"/>
        <v>1</v>
      </c>
    </row>
    <row r="144" spans="1:28" x14ac:dyDescent="0.35">
      <c r="A144" s="58" t="s">
        <v>657</v>
      </c>
      <c r="B144" s="58" t="s">
        <v>885</v>
      </c>
      <c r="C144" s="56">
        <v>174</v>
      </c>
      <c r="F144" s="70" t="s">
        <v>657</v>
      </c>
      <c r="G144" s="70" t="s">
        <v>826</v>
      </c>
      <c r="H144" s="85">
        <v>4912</v>
      </c>
      <c r="W144" s="68" t="s">
        <v>72</v>
      </c>
      <c r="X144" s="68" t="s">
        <v>657</v>
      </c>
      <c r="Y144" s="68" t="s">
        <v>816</v>
      </c>
      <c r="Z144" s="69">
        <v>784</v>
      </c>
      <c r="AA144" t="b">
        <f t="shared" ref="AA144:AB144" si="146">Y144=G140</f>
        <v>1</v>
      </c>
      <c r="AB144" t="b">
        <f t="shared" si="146"/>
        <v>1</v>
      </c>
    </row>
    <row r="145" spans="1:28" x14ac:dyDescent="0.35">
      <c r="A145" s="55" t="s">
        <v>657</v>
      </c>
      <c r="B145" s="55" t="s">
        <v>886</v>
      </c>
      <c r="C145" s="56">
        <v>485</v>
      </c>
      <c r="F145" s="70" t="s">
        <v>657</v>
      </c>
      <c r="G145" s="70" t="s">
        <v>828</v>
      </c>
      <c r="H145" s="85">
        <v>1140</v>
      </c>
      <c r="W145" s="68" t="s">
        <v>72</v>
      </c>
      <c r="X145" s="68" t="s">
        <v>657</v>
      </c>
      <c r="Y145" s="68" t="s">
        <v>818</v>
      </c>
      <c r="Z145" s="69">
        <v>429</v>
      </c>
      <c r="AA145" t="b">
        <f t="shared" ref="AA145:AB145" si="147">Y145=G141</f>
        <v>1</v>
      </c>
      <c r="AB145" t="b">
        <f t="shared" si="147"/>
        <v>1</v>
      </c>
    </row>
    <row r="146" spans="1:28" x14ac:dyDescent="0.35">
      <c r="A146" s="55" t="s">
        <v>657</v>
      </c>
      <c r="B146" s="55" t="s">
        <v>887</v>
      </c>
      <c r="C146" s="56">
        <v>144</v>
      </c>
      <c r="F146" s="70" t="s">
        <v>657</v>
      </c>
      <c r="G146" s="70" t="s">
        <v>830</v>
      </c>
      <c r="H146" s="85">
        <v>5472</v>
      </c>
      <c r="W146" s="68" t="s">
        <v>72</v>
      </c>
      <c r="X146" s="68" t="s">
        <v>657</v>
      </c>
      <c r="Y146" s="68" t="s">
        <v>820</v>
      </c>
      <c r="Z146" s="69">
        <v>347</v>
      </c>
      <c r="AA146" t="b">
        <f t="shared" ref="AA146:AB146" si="148">Y146=G142</f>
        <v>1</v>
      </c>
      <c r="AB146" t="b">
        <f t="shared" si="148"/>
        <v>1</v>
      </c>
    </row>
    <row r="147" spans="1:28" x14ac:dyDescent="0.35">
      <c r="A147" s="55" t="s">
        <v>657</v>
      </c>
      <c r="B147" s="55" t="s">
        <v>888</v>
      </c>
      <c r="C147" s="56">
        <v>666</v>
      </c>
      <c r="F147" s="70" t="s">
        <v>657</v>
      </c>
      <c r="G147" s="70" t="s">
        <v>832</v>
      </c>
      <c r="H147" s="85">
        <v>2023</v>
      </c>
      <c r="W147" s="68" t="s">
        <v>72</v>
      </c>
      <c r="X147" s="68" t="s">
        <v>657</v>
      </c>
      <c r="Y147" s="68" t="s">
        <v>824</v>
      </c>
      <c r="Z147" s="69">
        <v>311</v>
      </c>
      <c r="AA147" t="b">
        <f t="shared" ref="AA147:AB147" si="149">Y147=G143</f>
        <v>1</v>
      </c>
      <c r="AB147" t="b">
        <f t="shared" si="149"/>
        <v>1</v>
      </c>
    </row>
    <row r="148" spans="1:28" x14ac:dyDescent="0.35">
      <c r="A148" s="55" t="s">
        <v>657</v>
      </c>
      <c r="B148" s="55" t="s">
        <v>889</v>
      </c>
      <c r="C148" s="56">
        <v>210</v>
      </c>
      <c r="F148" s="70" t="s">
        <v>657</v>
      </c>
      <c r="G148" s="70" t="s">
        <v>834</v>
      </c>
      <c r="H148" s="85">
        <v>2693</v>
      </c>
      <c r="W148" s="68" t="s">
        <v>72</v>
      </c>
      <c r="X148" s="68" t="s">
        <v>657</v>
      </c>
      <c r="Y148" s="68" t="s">
        <v>826</v>
      </c>
      <c r="Z148" s="69">
        <v>4912</v>
      </c>
      <c r="AA148" t="b">
        <f t="shared" ref="AA148:AB148" si="150">Y148=G144</f>
        <v>1</v>
      </c>
      <c r="AB148" t="b">
        <f t="shared" si="150"/>
        <v>1</v>
      </c>
    </row>
    <row r="149" spans="1:28" x14ac:dyDescent="0.35">
      <c r="A149" s="55" t="s">
        <v>657</v>
      </c>
      <c r="B149" s="55" t="s">
        <v>890</v>
      </c>
      <c r="C149" s="56">
        <v>424</v>
      </c>
      <c r="F149" s="70" t="s">
        <v>657</v>
      </c>
      <c r="G149" s="70" t="s">
        <v>836</v>
      </c>
      <c r="H149" s="85">
        <v>921</v>
      </c>
      <c r="W149" s="68" t="s">
        <v>72</v>
      </c>
      <c r="X149" s="68" t="s">
        <v>657</v>
      </c>
      <c r="Y149" s="68" t="s">
        <v>828</v>
      </c>
      <c r="Z149" s="69">
        <v>1140</v>
      </c>
      <c r="AA149" t="b">
        <f t="shared" ref="AA149:AB149" si="151">Y149=G145</f>
        <v>1</v>
      </c>
      <c r="AB149" t="b">
        <f t="shared" si="151"/>
        <v>1</v>
      </c>
    </row>
    <row r="150" spans="1:28" x14ac:dyDescent="0.35">
      <c r="A150" s="55" t="s">
        <v>657</v>
      </c>
      <c r="B150" s="55" t="s">
        <v>891</v>
      </c>
      <c r="C150" s="56">
        <v>1494</v>
      </c>
      <c r="F150" s="70" t="s">
        <v>657</v>
      </c>
      <c r="G150" s="70" t="s">
        <v>838</v>
      </c>
      <c r="H150" s="85">
        <v>3346</v>
      </c>
      <c r="W150" s="68" t="s">
        <v>72</v>
      </c>
      <c r="X150" s="68" t="s">
        <v>657</v>
      </c>
      <c r="Y150" s="68" t="s">
        <v>830</v>
      </c>
      <c r="Z150" s="69">
        <v>5472</v>
      </c>
      <c r="AA150" t="b">
        <f t="shared" ref="AA150:AB150" si="152">Y150=G146</f>
        <v>1</v>
      </c>
      <c r="AB150" t="b">
        <f t="shared" si="152"/>
        <v>1</v>
      </c>
    </row>
    <row r="151" spans="1:28" x14ac:dyDescent="0.35">
      <c r="A151" s="55" t="s">
        <v>657</v>
      </c>
      <c r="B151" s="55" t="s">
        <v>892</v>
      </c>
      <c r="C151" s="56">
        <v>380</v>
      </c>
      <c r="F151" s="70" t="s">
        <v>657</v>
      </c>
      <c r="G151" s="70" t="s">
        <v>840</v>
      </c>
      <c r="H151" s="85">
        <v>5184</v>
      </c>
      <c r="W151" s="68" t="s">
        <v>72</v>
      </c>
      <c r="X151" s="68" t="s">
        <v>657</v>
      </c>
      <c r="Y151" s="68" t="s">
        <v>832</v>
      </c>
      <c r="Z151" s="69">
        <v>2023</v>
      </c>
      <c r="AA151" t="b">
        <f t="shared" ref="AA151:AB151" si="153">Y151=G147</f>
        <v>1</v>
      </c>
      <c r="AB151" t="b">
        <f t="shared" si="153"/>
        <v>1</v>
      </c>
    </row>
    <row r="152" spans="1:28" x14ac:dyDescent="0.35">
      <c r="A152" s="58" t="s">
        <v>115</v>
      </c>
      <c r="B152" s="58" t="s">
        <v>893</v>
      </c>
      <c r="C152" s="56">
        <v>4088</v>
      </c>
      <c r="F152" s="70" t="s">
        <v>657</v>
      </c>
      <c r="G152" s="70" t="s">
        <v>842</v>
      </c>
      <c r="H152" s="85">
        <v>802</v>
      </c>
      <c r="W152" s="68" t="s">
        <v>72</v>
      </c>
      <c r="X152" s="68" t="s">
        <v>657</v>
      </c>
      <c r="Y152" s="68" t="s">
        <v>834</v>
      </c>
      <c r="Z152" s="69">
        <v>2693</v>
      </c>
      <c r="AA152" t="b">
        <f t="shared" ref="AA152:AB152" si="154">Y152=G148</f>
        <v>1</v>
      </c>
      <c r="AB152" t="b">
        <f t="shared" si="154"/>
        <v>1</v>
      </c>
    </row>
    <row r="153" spans="1:28" x14ac:dyDescent="0.35">
      <c r="F153" s="70" t="s">
        <v>657</v>
      </c>
      <c r="G153" s="70" t="s">
        <v>844</v>
      </c>
      <c r="H153" s="85">
        <v>1339</v>
      </c>
      <c r="W153" s="68" t="s">
        <v>72</v>
      </c>
      <c r="X153" s="68" t="s">
        <v>657</v>
      </c>
      <c r="Y153" s="68" t="s">
        <v>836</v>
      </c>
      <c r="Z153" s="69">
        <v>921</v>
      </c>
      <c r="AA153" t="b">
        <f t="shared" ref="AA153:AB153" si="155">Y153=G149</f>
        <v>1</v>
      </c>
      <c r="AB153" t="b">
        <f t="shared" si="155"/>
        <v>1</v>
      </c>
    </row>
    <row r="154" spans="1:28" x14ac:dyDescent="0.35">
      <c r="F154" s="70" t="s">
        <v>657</v>
      </c>
      <c r="G154" s="70" t="s">
        <v>846</v>
      </c>
      <c r="H154" s="85">
        <v>1010</v>
      </c>
      <c r="W154" s="68" t="s">
        <v>72</v>
      </c>
      <c r="X154" s="68" t="s">
        <v>657</v>
      </c>
      <c r="Y154" s="68" t="s">
        <v>838</v>
      </c>
      <c r="Z154" s="69">
        <v>3346</v>
      </c>
      <c r="AA154" t="b">
        <f t="shared" ref="AA154:AB154" si="156">Y154=G150</f>
        <v>1</v>
      </c>
      <c r="AB154" t="b">
        <f t="shared" si="156"/>
        <v>1</v>
      </c>
    </row>
    <row r="155" spans="1:28" x14ac:dyDescent="0.35">
      <c r="F155" s="70" t="s">
        <v>657</v>
      </c>
      <c r="G155" s="70" t="s">
        <v>848</v>
      </c>
      <c r="H155" s="85">
        <v>4971</v>
      </c>
      <c r="W155" s="68" t="s">
        <v>72</v>
      </c>
      <c r="X155" s="68" t="s">
        <v>657</v>
      </c>
      <c r="Y155" s="68" t="s">
        <v>840</v>
      </c>
      <c r="Z155" s="69">
        <v>5184</v>
      </c>
      <c r="AA155" t="b">
        <f t="shared" ref="AA155:AB155" si="157">Y155=G151</f>
        <v>1</v>
      </c>
      <c r="AB155" t="b">
        <f t="shared" si="157"/>
        <v>1</v>
      </c>
    </row>
    <row r="156" spans="1:28" x14ac:dyDescent="0.35">
      <c r="F156" s="70" t="s">
        <v>657</v>
      </c>
      <c r="G156" s="70" t="s">
        <v>850</v>
      </c>
      <c r="H156" s="85">
        <v>345</v>
      </c>
      <c r="W156" s="68" t="s">
        <v>72</v>
      </c>
      <c r="X156" s="68" t="s">
        <v>657</v>
      </c>
      <c r="Y156" s="68" t="s">
        <v>842</v>
      </c>
      <c r="Z156" s="69">
        <v>802</v>
      </c>
      <c r="AA156" t="b">
        <f t="shared" ref="AA156:AB156" si="158">Y156=G152</f>
        <v>1</v>
      </c>
      <c r="AB156" t="b">
        <f t="shared" si="158"/>
        <v>1</v>
      </c>
    </row>
    <row r="157" spans="1:28" x14ac:dyDescent="0.35">
      <c r="F157" s="70" t="s">
        <v>657</v>
      </c>
      <c r="G157" s="70" t="s">
        <v>852</v>
      </c>
      <c r="H157" s="85">
        <v>313</v>
      </c>
      <c r="W157" s="68" t="s">
        <v>72</v>
      </c>
      <c r="X157" s="68" t="s">
        <v>657</v>
      </c>
      <c r="Y157" s="68" t="s">
        <v>844</v>
      </c>
      <c r="Z157" s="69">
        <v>1339</v>
      </c>
      <c r="AA157" t="b">
        <f t="shared" ref="AA157:AB157" si="159">Y157=G153</f>
        <v>1</v>
      </c>
      <c r="AB157" t="b">
        <f t="shared" si="159"/>
        <v>1</v>
      </c>
    </row>
    <row r="158" spans="1:28" x14ac:dyDescent="0.35">
      <c r="F158" s="70" t="s">
        <v>657</v>
      </c>
      <c r="G158" s="70" t="s">
        <v>854</v>
      </c>
      <c r="H158" s="85">
        <v>4749</v>
      </c>
      <c r="W158" s="68" t="s">
        <v>72</v>
      </c>
      <c r="X158" s="68" t="s">
        <v>657</v>
      </c>
      <c r="Y158" s="68" t="s">
        <v>846</v>
      </c>
      <c r="Z158" s="69">
        <v>1010</v>
      </c>
      <c r="AA158" t="b">
        <f t="shared" ref="AA158:AB158" si="160">Y158=G154</f>
        <v>1</v>
      </c>
      <c r="AB158" t="b">
        <f t="shared" si="160"/>
        <v>1</v>
      </c>
    </row>
    <row r="159" spans="1:28" x14ac:dyDescent="0.35">
      <c r="F159" s="70" t="s">
        <v>657</v>
      </c>
      <c r="G159" s="70" t="s">
        <v>856</v>
      </c>
      <c r="H159" s="85">
        <v>103</v>
      </c>
      <c r="W159" s="68" t="s">
        <v>72</v>
      </c>
      <c r="X159" s="68" t="s">
        <v>657</v>
      </c>
      <c r="Y159" s="68" t="s">
        <v>848</v>
      </c>
      <c r="Z159" s="69">
        <v>4971</v>
      </c>
      <c r="AA159" t="b">
        <f t="shared" ref="AA159:AB159" si="161">Y159=G155</f>
        <v>1</v>
      </c>
      <c r="AB159" t="b">
        <f t="shared" si="161"/>
        <v>1</v>
      </c>
    </row>
    <row r="160" spans="1:28" x14ac:dyDescent="0.35">
      <c r="F160" s="70" t="s">
        <v>657</v>
      </c>
      <c r="G160" s="70" t="s">
        <v>858</v>
      </c>
      <c r="H160" s="85">
        <v>500</v>
      </c>
      <c r="W160" s="68" t="s">
        <v>72</v>
      </c>
      <c r="X160" s="68" t="s">
        <v>657</v>
      </c>
      <c r="Y160" s="68" t="s">
        <v>850</v>
      </c>
      <c r="Z160" s="69">
        <v>345</v>
      </c>
      <c r="AA160" t="b">
        <f t="shared" ref="AA160:AB160" si="162">Y160=G156</f>
        <v>1</v>
      </c>
      <c r="AB160" t="b">
        <f t="shared" si="162"/>
        <v>1</v>
      </c>
    </row>
    <row r="161" spans="6:28" x14ac:dyDescent="0.35">
      <c r="F161" s="70" t="s">
        <v>657</v>
      </c>
      <c r="G161" s="70" t="s">
        <v>860</v>
      </c>
      <c r="H161" s="85">
        <v>335</v>
      </c>
      <c r="W161" s="68" t="s">
        <v>72</v>
      </c>
      <c r="X161" s="68" t="s">
        <v>657</v>
      </c>
      <c r="Y161" s="68" t="s">
        <v>852</v>
      </c>
      <c r="Z161" s="69">
        <v>313</v>
      </c>
      <c r="AA161" t="b">
        <f t="shared" ref="AA161:AB161" si="163">Y161=G157</f>
        <v>1</v>
      </c>
      <c r="AB161" t="b">
        <f t="shared" si="163"/>
        <v>1</v>
      </c>
    </row>
    <row r="162" spans="6:28" x14ac:dyDescent="0.35">
      <c r="F162" s="70" t="s">
        <v>657</v>
      </c>
      <c r="G162" s="70" t="s">
        <v>862</v>
      </c>
      <c r="H162" s="85">
        <v>131</v>
      </c>
      <c r="W162" s="68" t="s">
        <v>72</v>
      </c>
      <c r="X162" s="68" t="s">
        <v>657</v>
      </c>
      <c r="Y162" s="68" t="s">
        <v>854</v>
      </c>
      <c r="Z162" s="69">
        <v>4749</v>
      </c>
      <c r="AA162" t="b">
        <f t="shared" ref="AA162:AB162" si="164">Y162=G158</f>
        <v>1</v>
      </c>
      <c r="AB162" t="b">
        <f t="shared" si="164"/>
        <v>1</v>
      </c>
    </row>
    <row r="163" spans="6:28" x14ac:dyDescent="0.35">
      <c r="F163" s="70" t="s">
        <v>657</v>
      </c>
      <c r="G163" s="70" t="s">
        <v>864</v>
      </c>
      <c r="H163" s="85">
        <v>5498</v>
      </c>
      <c r="W163" s="68" t="s">
        <v>72</v>
      </c>
      <c r="X163" s="68" t="s">
        <v>657</v>
      </c>
      <c r="Y163" s="68" t="s">
        <v>856</v>
      </c>
      <c r="Z163" s="69">
        <v>103</v>
      </c>
      <c r="AA163" t="b">
        <f t="shared" ref="AA163:AB163" si="165">Y163=G159</f>
        <v>1</v>
      </c>
      <c r="AB163" t="b">
        <f t="shared" si="165"/>
        <v>1</v>
      </c>
    </row>
    <row r="164" spans="6:28" x14ac:dyDescent="0.35">
      <c r="F164" s="70" t="s">
        <v>657</v>
      </c>
      <c r="G164" s="70" t="s">
        <v>866</v>
      </c>
      <c r="H164" s="85">
        <v>163</v>
      </c>
      <c r="W164" s="68" t="s">
        <v>72</v>
      </c>
      <c r="X164" s="68" t="s">
        <v>657</v>
      </c>
      <c r="Y164" s="68" t="s">
        <v>858</v>
      </c>
      <c r="Z164" s="69">
        <v>500</v>
      </c>
      <c r="AA164" t="b">
        <f t="shared" ref="AA164:AB164" si="166">Y164=G160</f>
        <v>1</v>
      </c>
      <c r="AB164" t="b">
        <f t="shared" si="166"/>
        <v>1</v>
      </c>
    </row>
    <row r="165" spans="6:28" x14ac:dyDescent="0.35">
      <c r="F165" s="70" t="s">
        <v>657</v>
      </c>
      <c r="G165" s="70" t="s">
        <v>868</v>
      </c>
      <c r="H165" s="85">
        <v>479</v>
      </c>
      <c r="W165" s="68" t="s">
        <v>72</v>
      </c>
      <c r="X165" s="68" t="s">
        <v>657</v>
      </c>
      <c r="Y165" s="68" t="s">
        <v>860</v>
      </c>
      <c r="Z165" s="69">
        <v>335</v>
      </c>
      <c r="AA165" t="b">
        <f t="shared" ref="AA165:AB165" si="167">Y165=G161</f>
        <v>1</v>
      </c>
      <c r="AB165" t="b">
        <f t="shared" si="167"/>
        <v>1</v>
      </c>
    </row>
    <row r="166" spans="6:28" x14ac:dyDescent="0.35">
      <c r="F166" s="70" t="s">
        <v>657</v>
      </c>
      <c r="G166" s="70" t="s">
        <v>870</v>
      </c>
      <c r="H166" s="85">
        <v>135</v>
      </c>
      <c r="W166" s="68" t="s">
        <v>72</v>
      </c>
      <c r="X166" s="68" t="s">
        <v>657</v>
      </c>
      <c r="Y166" s="68" t="s">
        <v>862</v>
      </c>
      <c r="Z166" s="69">
        <v>131</v>
      </c>
      <c r="AA166" t="b">
        <f t="shared" ref="AA166:AB166" si="168">Y166=G162</f>
        <v>1</v>
      </c>
      <c r="AB166" t="b">
        <f t="shared" si="168"/>
        <v>1</v>
      </c>
    </row>
    <row r="167" spans="6:28" x14ac:dyDescent="0.35">
      <c r="F167" s="70" t="s">
        <v>657</v>
      </c>
      <c r="G167" s="70" t="s">
        <v>872</v>
      </c>
      <c r="H167" s="85">
        <v>669</v>
      </c>
      <c r="W167" s="68" t="s">
        <v>72</v>
      </c>
      <c r="X167" s="68" t="s">
        <v>657</v>
      </c>
      <c r="Y167" s="68" t="s">
        <v>864</v>
      </c>
      <c r="Z167" s="69">
        <v>5498</v>
      </c>
      <c r="AA167" t="b">
        <f t="shared" ref="AA167:AB167" si="169">Y167=G163</f>
        <v>1</v>
      </c>
      <c r="AB167" t="b">
        <f t="shared" si="169"/>
        <v>1</v>
      </c>
    </row>
    <row r="168" spans="6:28" x14ac:dyDescent="0.35">
      <c r="F168" s="70" t="s">
        <v>657</v>
      </c>
      <c r="G168" s="70" t="s">
        <v>874</v>
      </c>
      <c r="H168" s="85">
        <v>219</v>
      </c>
      <c r="W168" s="68" t="s">
        <v>72</v>
      </c>
      <c r="X168" s="68" t="s">
        <v>657</v>
      </c>
      <c r="Y168" s="68" t="s">
        <v>866</v>
      </c>
      <c r="Z168" s="69">
        <v>163</v>
      </c>
      <c r="AA168" t="b">
        <f t="shared" ref="AA168:AB168" si="170">Y168=G164</f>
        <v>1</v>
      </c>
      <c r="AB168" t="b">
        <f t="shared" si="170"/>
        <v>1</v>
      </c>
    </row>
    <row r="169" spans="6:28" x14ac:dyDescent="0.35">
      <c r="F169" s="70" t="s">
        <v>657</v>
      </c>
      <c r="G169" s="70" t="s">
        <v>876</v>
      </c>
      <c r="H169" s="85">
        <v>445</v>
      </c>
      <c r="W169" s="68" t="s">
        <v>72</v>
      </c>
      <c r="X169" s="68" t="s">
        <v>657</v>
      </c>
      <c r="Y169" s="68" t="s">
        <v>868</v>
      </c>
      <c r="Z169" s="69">
        <v>479</v>
      </c>
      <c r="AA169" t="b">
        <f t="shared" ref="AA169:AB169" si="171">Y169=G165</f>
        <v>1</v>
      </c>
      <c r="AB169" t="b">
        <f t="shared" si="171"/>
        <v>1</v>
      </c>
    </row>
    <row r="170" spans="6:28" x14ac:dyDescent="0.35">
      <c r="F170" s="70" t="s">
        <v>657</v>
      </c>
      <c r="G170" s="70" t="s">
        <v>878</v>
      </c>
      <c r="H170" s="85">
        <v>1552</v>
      </c>
      <c r="W170" s="68" t="s">
        <v>72</v>
      </c>
      <c r="X170" s="68" t="s">
        <v>657</v>
      </c>
      <c r="Y170" s="68" t="s">
        <v>870</v>
      </c>
      <c r="Z170" s="69">
        <v>135</v>
      </c>
      <c r="AA170" t="b">
        <f t="shared" ref="AA170:AB170" si="172">Y170=G166</f>
        <v>1</v>
      </c>
      <c r="AB170" t="b">
        <f t="shared" si="172"/>
        <v>1</v>
      </c>
    </row>
    <row r="171" spans="6:28" x14ac:dyDescent="0.35">
      <c r="F171" s="70" t="s">
        <v>657</v>
      </c>
      <c r="G171" s="70" t="s">
        <v>880</v>
      </c>
      <c r="H171" s="85">
        <v>441</v>
      </c>
      <c r="W171" s="68" t="s">
        <v>72</v>
      </c>
      <c r="X171" s="68" t="s">
        <v>657</v>
      </c>
      <c r="Y171" s="68" t="s">
        <v>872</v>
      </c>
      <c r="Z171" s="69">
        <v>669</v>
      </c>
      <c r="AA171" t="b">
        <f t="shared" ref="AA171:AB171" si="173">Y171=G167</f>
        <v>1</v>
      </c>
      <c r="AB171" t="b">
        <f t="shared" si="173"/>
        <v>1</v>
      </c>
    </row>
    <row r="172" spans="6:28" x14ac:dyDescent="0.35">
      <c r="F172" s="70" t="s">
        <v>115</v>
      </c>
      <c r="G172" s="70" t="s">
        <v>893</v>
      </c>
      <c r="H172" s="85">
        <v>2367</v>
      </c>
      <c r="W172" s="68" t="s">
        <v>72</v>
      </c>
      <c r="X172" s="68" t="s">
        <v>657</v>
      </c>
      <c r="Y172" s="68" t="s">
        <v>874</v>
      </c>
      <c r="Z172" s="69">
        <v>219</v>
      </c>
      <c r="AA172" t="b">
        <f t="shared" ref="AA172:AB172" si="174">Y172=G168</f>
        <v>1</v>
      </c>
      <c r="AB172" t="b">
        <f t="shared" si="174"/>
        <v>1</v>
      </c>
    </row>
    <row r="173" spans="6:28" x14ac:dyDescent="0.35">
      <c r="W173" s="68" t="s">
        <v>72</v>
      </c>
      <c r="X173" s="68" t="s">
        <v>657</v>
      </c>
      <c r="Y173" s="68" t="s">
        <v>876</v>
      </c>
      <c r="Z173" s="69">
        <v>445</v>
      </c>
      <c r="AA173" t="b">
        <f t="shared" ref="AA173:AB173" si="175">Y173=G169</f>
        <v>1</v>
      </c>
      <c r="AB173" t="b">
        <f t="shared" si="175"/>
        <v>1</v>
      </c>
    </row>
    <row r="174" spans="6:28" x14ac:dyDescent="0.35">
      <c r="W174" s="68" t="s">
        <v>72</v>
      </c>
      <c r="X174" s="68" t="s">
        <v>657</v>
      </c>
      <c r="Y174" s="68" t="s">
        <v>878</v>
      </c>
      <c r="Z174" s="69">
        <v>1552</v>
      </c>
      <c r="AA174" t="b">
        <f t="shared" ref="AA174:AB174" si="176">Y174=G170</f>
        <v>1</v>
      </c>
      <c r="AB174" t="b">
        <f t="shared" si="176"/>
        <v>1</v>
      </c>
    </row>
    <row r="175" spans="6:28" x14ac:dyDescent="0.35">
      <c r="W175" s="68" t="s">
        <v>72</v>
      </c>
      <c r="X175" s="68" t="s">
        <v>657</v>
      </c>
      <c r="Y175" s="68" t="s">
        <v>880</v>
      </c>
      <c r="Z175" s="69">
        <v>441</v>
      </c>
      <c r="AA175" t="b">
        <f t="shared" ref="AA175:AB175" si="177">Y175=G171</f>
        <v>1</v>
      </c>
      <c r="AB175" t="b">
        <f t="shared" si="177"/>
        <v>1</v>
      </c>
    </row>
  </sheetData>
  <mergeCells count="2">
    <mergeCell ref="N9:N42"/>
    <mergeCell ref="N43:N139"/>
  </mergeCells>
  <conditionalFormatting sqref="N8:N9 N7:R7 N10:R42 N43:P43 N44:R139">
    <cfRule type="cellIs" dxfId="2" priority="3" operator="equal">
      <formula>FALSE</formula>
    </cfRule>
  </conditionalFormatting>
  <conditionalFormatting sqref="F3:G3">
    <cfRule type="cellIs" dxfId="1" priority="2" operator="equal">
      <formula>FALSE</formula>
    </cfRule>
  </conditionalFormatting>
  <conditionalFormatting sqref="AA9:AB175">
    <cfRule type="cellIs" dxfId="0" priority="1" operator="equal">
      <formula>FALSE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2BB7-4657-4812-B60E-660D0048763D}">
  <dimension ref="A1:C170"/>
  <sheetViews>
    <sheetView workbookViewId="0">
      <selection activeCell="B7" sqref="B7"/>
    </sheetView>
  </sheetViews>
  <sheetFormatPr defaultColWidth="8.7265625" defaultRowHeight="14.5" x14ac:dyDescent="0.35"/>
  <cols>
    <col min="1" max="1" width="13.54296875" customWidth="1"/>
    <col min="2" max="2" width="25.453125" bestFit="1" customWidth="1"/>
    <col min="3" max="3" width="19.453125" customWidth="1"/>
  </cols>
  <sheetData>
    <row r="1" spans="1:3" x14ac:dyDescent="0.35">
      <c r="A1" s="65" t="str">
        <f>Index!B28</f>
        <v>Metro/regional by LGA, census headcount 2023</v>
      </c>
    </row>
    <row r="2" spans="1:3" x14ac:dyDescent="0.35">
      <c r="A2" s="7" t="s">
        <v>564</v>
      </c>
      <c r="B2" s="7" t="s">
        <v>565</v>
      </c>
      <c r="C2" s="73" t="s">
        <v>566</v>
      </c>
    </row>
    <row r="3" spans="1:3" x14ac:dyDescent="0.35">
      <c r="A3" s="70" t="s">
        <v>568</v>
      </c>
      <c r="B3" s="70" t="s">
        <v>570</v>
      </c>
      <c r="C3" s="85">
        <v>7997</v>
      </c>
    </row>
    <row r="4" spans="1:3" x14ac:dyDescent="0.35">
      <c r="A4" s="70" t="s">
        <v>568</v>
      </c>
      <c r="B4" s="70" t="s">
        <v>572</v>
      </c>
      <c r="C4" s="85">
        <v>13081</v>
      </c>
    </row>
    <row r="5" spans="1:3" x14ac:dyDescent="0.35">
      <c r="A5" s="70" t="s">
        <v>568</v>
      </c>
      <c r="B5" s="70" t="s">
        <v>575</v>
      </c>
      <c r="C5" s="85">
        <v>2737</v>
      </c>
    </row>
    <row r="6" spans="1:3" x14ac:dyDescent="0.35">
      <c r="A6" s="70" t="s">
        <v>568</v>
      </c>
      <c r="B6" s="70" t="s">
        <v>580</v>
      </c>
      <c r="C6" s="85">
        <v>3169</v>
      </c>
    </row>
    <row r="7" spans="1:3" x14ac:dyDescent="0.35">
      <c r="A7" s="70" t="s">
        <v>568</v>
      </c>
      <c r="B7" s="70" t="s">
        <v>582</v>
      </c>
      <c r="C7" s="85">
        <v>2653</v>
      </c>
    </row>
    <row r="8" spans="1:3" x14ac:dyDescent="0.35">
      <c r="A8" s="70" t="s">
        <v>568</v>
      </c>
      <c r="B8" s="70" t="s">
        <v>585</v>
      </c>
      <c r="C8" s="85">
        <v>9396</v>
      </c>
    </row>
    <row r="9" spans="1:3" x14ac:dyDescent="0.35">
      <c r="A9" s="70" t="s">
        <v>568</v>
      </c>
      <c r="B9" s="70" t="s">
        <v>587</v>
      </c>
      <c r="C9" s="85">
        <v>4961</v>
      </c>
    </row>
    <row r="10" spans="1:3" x14ac:dyDescent="0.35">
      <c r="A10" s="70" t="s">
        <v>568</v>
      </c>
      <c r="B10" s="70" t="s">
        <v>589</v>
      </c>
      <c r="C10" s="85">
        <v>12579</v>
      </c>
    </row>
    <row r="11" spans="1:3" x14ac:dyDescent="0.35">
      <c r="A11" s="70" t="s">
        <v>568</v>
      </c>
      <c r="B11" s="70" t="s">
        <v>591</v>
      </c>
      <c r="C11" s="85">
        <v>20649</v>
      </c>
    </row>
    <row r="12" spans="1:3" x14ac:dyDescent="0.35">
      <c r="A12" s="70" t="s">
        <v>568</v>
      </c>
      <c r="B12" s="70" t="s">
        <v>593</v>
      </c>
      <c r="C12" s="85">
        <v>6091</v>
      </c>
    </row>
    <row r="13" spans="1:3" x14ac:dyDescent="0.35">
      <c r="A13" s="70" t="s">
        <v>568</v>
      </c>
      <c r="B13" s="70" t="s">
        <v>595</v>
      </c>
      <c r="C13" s="85">
        <v>3016</v>
      </c>
    </row>
    <row r="14" spans="1:3" x14ac:dyDescent="0.35">
      <c r="A14" s="70" t="s">
        <v>568</v>
      </c>
      <c r="B14" s="70" t="s">
        <v>597</v>
      </c>
      <c r="C14" s="85">
        <v>1711</v>
      </c>
    </row>
    <row r="15" spans="1:3" x14ac:dyDescent="0.35">
      <c r="A15" s="70" t="s">
        <v>568</v>
      </c>
      <c r="B15" s="70" t="s">
        <v>599</v>
      </c>
      <c r="C15" s="85">
        <v>5295</v>
      </c>
    </row>
    <row r="16" spans="1:3" x14ac:dyDescent="0.35">
      <c r="A16" s="70" t="s">
        <v>568</v>
      </c>
      <c r="B16" s="70" t="s">
        <v>601</v>
      </c>
      <c r="C16" s="85">
        <v>201</v>
      </c>
    </row>
    <row r="17" spans="1:3" x14ac:dyDescent="0.35">
      <c r="A17" s="70" t="s">
        <v>568</v>
      </c>
      <c r="B17" s="70" t="s">
        <v>603</v>
      </c>
      <c r="C17" s="85">
        <v>5915</v>
      </c>
    </row>
    <row r="18" spans="1:3" x14ac:dyDescent="0.35">
      <c r="A18" s="70" t="s">
        <v>568</v>
      </c>
      <c r="B18" s="70" t="s">
        <v>605</v>
      </c>
      <c r="C18" s="85">
        <v>2131</v>
      </c>
    </row>
    <row r="19" spans="1:3" x14ac:dyDescent="0.35">
      <c r="A19" s="70" t="s">
        <v>568</v>
      </c>
      <c r="B19" s="70" t="s">
        <v>607</v>
      </c>
      <c r="C19" s="85">
        <v>10932</v>
      </c>
    </row>
    <row r="20" spans="1:3" x14ac:dyDescent="0.35">
      <c r="A20" s="70" t="s">
        <v>568</v>
      </c>
      <c r="B20" s="70" t="s">
        <v>609</v>
      </c>
      <c r="C20" s="85">
        <v>13943</v>
      </c>
    </row>
    <row r="21" spans="1:3" x14ac:dyDescent="0.35">
      <c r="A21" s="70" t="s">
        <v>568</v>
      </c>
      <c r="B21" s="70" t="s">
        <v>611</v>
      </c>
      <c r="C21" s="85">
        <v>769</v>
      </c>
    </row>
    <row r="22" spans="1:3" x14ac:dyDescent="0.35">
      <c r="A22" s="70" t="s">
        <v>568</v>
      </c>
      <c r="B22" s="70" t="s">
        <v>613</v>
      </c>
      <c r="C22" s="85">
        <v>16661</v>
      </c>
    </row>
    <row r="23" spans="1:3" x14ac:dyDescent="0.35">
      <c r="A23" s="70" t="s">
        <v>568</v>
      </c>
      <c r="B23" s="70" t="s">
        <v>615</v>
      </c>
      <c r="C23" s="85">
        <v>2078</v>
      </c>
    </row>
    <row r="24" spans="1:3" x14ac:dyDescent="0.35">
      <c r="A24" s="70" t="s">
        <v>568</v>
      </c>
      <c r="B24" s="70" t="s">
        <v>617</v>
      </c>
      <c r="C24" s="85">
        <v>5181</v>
      </c>
    </row>
    <row r="25" spans="1:3" x14ac:dyDescent="0.35">
      <c r="A25" s="70" t="s">
        <v>568</v>
      </c>
      <c r="B25" s="70" t="s">
        <v>619</v>
      </c>
      <c r="C25" s="85">
        <v>35316</v>
      </c>
    </row>
    <row r="26" spans="1:3" x14ac:dyDescent="0.35">
      <c r="A26" s="70" t="s">
        <v>568</v>
      </c>
      <c r="B26" s="70" t="s">
        <v>621</v>
      </c>
      <c r="C26" s="85">
        <v>13153</v>
      </c>
    </row>
    <row r="27" spans="1:3" x14ac:dyDescent="0.35">
      <c r="A27" s="70" t="s">
        <v>568</v>
      </c>
      <c r="B27" s="70" t="s">
        <v>625</v>
      </c>
      <c r="C27" s="85">
        <v>11340</v>
      </c>
    </row>
    <row r="28" spans="1:3" x14ac:dyDescent="0.35">
      <c r="A28" s="70" t="s">
        <v>568</v>
      </c>
      <c r="B28" s="70" t="s">
        <v>627</v>
      </c>
      <c r="C28" s="85">
        <v>8746</v>
      </c>
    </row>
    <row r="29" spans="1:3" x14ac:dyDescent="0.35">
      <c r="A29" s="70" t="s">
        <v>568</v>
      </c>
      <c r="B29" s="70" t="s">
        <v>629</v>
      </c>
      <c r="C29" s="85">
        <v>1670</v>
      </c>
    </row>
    <row r="30" spans="1:3" x14ac:dyDescent="0.35">
      <c r="A30" s="70" t="s">
        <v>568</v>
      </c>
      <c r="B30" s="70" t="s">
        <v>632</v>
      </c>
      <c r="C30" s="85">
        <v>7869</v>
      </c>
    </row>
    <row r="31" spans="1:3" x14ac:dyDescent="0.35">
      <c r="A31" s="70" t="s">
        <v>568</v>
      </c>
      <c r="B31" s="70" t="s">
        <v>634</v>
      </c>
      <c r="C31" s="85">
        <v>46507</v>
      </c>
    </row>
    <row r="32" spans="1:3" x14ac:dyDescent="0.35">
      <c r="A32" s="70" t="s">
        <v>568</v>
      </c>
      <c r="B32" s="70" t="s">
        <v>636</v>
      </c>
      <c r="C32" s="85">
        <v>3080</v>
      </c>
    </row>
    <row r="33" spans="1:3" x14ac:dyDescent="0.35">
      <c r="A33" s="70" t="s">
        <v>568</v>
      </c>
      <c r="B33" s="70" t="s">
        <v>638</v>
      </c>
      <c r="C33" s="85">
        <v>805</v>
      </c>
    </row>
    <row r="34" spans="1:3" x14ac:dyDescent="0.35">
      <c r="A34" s="70" t="s">
        <v>568</v>
      </c>
      <c r="B34" s="70" t="s">
        <v>640</v>
      </c>
      <c r="C34" s="85">
        <v>2806</v>
      </c>
    </row>
    <row r="35" spans="1:3" x14ac:dyDescent="0.35">
      <c r="A35" s="70" t="s">
        <v>568</v>
      </c>
      <c r="B35" s="70" t="s">
        <v>642</v>
      </c>
      <c r="C35" s="85">
        <v>1085</v>
      </c>
    </row>
    <row r="36" spans="1:3" x14ac:dyDescent="0.35">
      <c r="A36" s="70" t="s">
        <v>568</v>
      </c>
      <c r="B36" s="70" t="s">
        <v>644</v>
      </c>
      <c r="C36" s="85">
        <v>13205</v>
      </c>
    </row>
    <row r="37" spans="1:3" x14ac:dyDescent="0.35">
      <c r="A37" s="70" t="s">
        <v>568</v>
      </c>
      <c r="B37" s="70" t="s">
        <v>646</v>
      </c>
      <c r="C37" s="85">
        <v>466</v>
      </c>
    </row>
    <row r="38" spans="1:3" x14ac:dyDescent="0.35">
      <c r="A38" s="70" t="s">
        <v>657</v>
      </c>
      <c r="B38" s="70" t="s">
        <v>661</v>
      </c>
      <c r="C38" s="85">
        <v>3108</v>
      </c>
    </row>
    <row r="39" spans="1:3" x14ac:dyDescent="0.35">
      <c r="A39" s="70" t="s">
        <v>657</v>
      </c>
      <c r="B39" s="70" t="s">
        <v>664</v>
      </c>
      <c r="C39" s="85">
        <v>1929</v>
      </c>
    </row>
    <row r="40" spans="1:3" x14ac:dyDescent="0.35">
      <c r="A40" s="70" t="s">
        <v>657</v>
      </c>
      <c r="B40" s="70" t="s">
        <v>667</v>
      </c>
      <c r="C40" s="85">
        <v>2181</v>
      </c>
    </row>
    <row r="41" spans="1:3" x14ac:dyDescent="0.35">
      <c r="A41" s="70" t="s">
        <v>657</v>
      </c>
      <c r="B41" s="70" t="s">
        <v>670</v>
      </c>
      <c r="C41" s="85">
        <v>144</v>
      </c>
    </row>
    <row r="42" spans="1:3" x14ac:dyDescent="0.35">
      <c r="A42" s="70" t="s">
        <v>657</v>
      </c>
      <c r="B42" s="70" t="s">
        <v>673</v>
      </c>
      <c r="C42" s="85">
        <v>3750</v>
      </c>
    </row>
    <row r="43" spans="1:3" x14ac:dyDescent="0.35">
      <c r="A43" s="70" t="s">
        <v>657</v>
      </c>
      <c r="B43" s="70" t="s">
        <v>676</v>
      </c>
      <c r="C43" s="85">
        <v>1945</v>
      </c>
    </row>
    <row r="44" spans="1:3" x14ac:dyDescent="0.35">
      <c r="A44" s="70" t="s">
        <v>657</v>
      </c>
      <c r="B44" s="70" t="s">
        <v>679</v>
      </c>
      <c r="C44" s="85">
        <v>561</v>
      </c>
    </row>
    <row r="45" spans="1:3" x14ac:dyDescent="0.35">
      <c r="A45" s="70" t="s">
        <v>657</v>
      </c>
      <c r="B45" s="70" t="s">
        <v>682</v>
      </c>
      <c r="C45" s="85">
        <v>317</v>
      </c>
    </row>
    <row r="46" spans="1:3" x14ac:dyDescent="0.35">
      <c r="A46" s="70" t="s">
        <v>657</v>
      </c>
      <c r="B46" s="70" t="s">
        <v>685</v>
      </c>
      <c r="C46" s="85">
        <v>266</v>
      </c>
    </row>
    <row r="47" spans="1:3" x14ac:dyDescent="0.35">
      <c r="A47" s="70" t="s">
        <v>657</v>
      </c>
      <c r="B47" s="70" t="s">
        <v>688</v>
      </c>
      <c r="C47" s="85">
        <v>254</v>
      </c>
    </row>
    <row r="48" spans="1:3" x14ac:dyDescent="0.35">
      <c r="A48" s="70" t="s">
        <v>657</v>
      </c>
      <c r="B48" s="70" t="s">
        <v>691</v>
      </c>
      <c r="C48" s="85">
        <v>228</v>
      </c>
    </row>
    <row r="49" spans="1:3" x14ac:dyDescent="0.35">
      <c r="A49" s="70" t="s">
        <v>657</v>
      </c>
      <c r="B49" s="70" t="s">
        <v>694</v>
      </c>
      <c r="C49" s="85">
        <v>359</v>
      </c>
    </row>
    <row r="50" spans="1:3" x14ac:dyDescent="0.35">
      <c r="A50" s="70" t="s">
        <v>657</v>
      </c>
      <c r="B50" s="70" t="s">
        <v>697</v>
      </c>
      <c r="C50" s="85">
        <v>159</v>
      </c>
    </row>
    <row r="51" spans="1:3" x14ac:dyDescent="0.35">
      <c r="A51" s="70" t="s">
        <v>657</v>
      </c>
      <c r="B51" s="70" t="s">
        <v>700</v>
      </c>
      <c r="C51" s="85">
        <v>1752</v>
      </c>
    </row>
    <row r="52" spans="1:3" x14ac:dyDescent="0.35">
      <c r="A52" s="70" t="s">
        <v>657</v>
      </c>
      <c r="B52" s="70" t="s">
        <v>703</v>
      </c>
      <c r="C52" s="85">
        <v>1067</v>
      </c>
    </row>
    <row r="53" spans="1:3" x14ac:dyDescent="0.35">
      <c r="A53" s="70" t="s">
        <v>657</v>
      </c>
      <c r="B53" s="70" t="s">
        <v>705</v>
      </c>
      <c r="C53" s="85">
        <v>912</v>
      </c>
    </row>
    <row r="54" spans="1:3" x14ac:dyDescent="0.35">
      <c r="A54" s="70" t="s">
        <v>657</v>
      </c>
      <c r="B54" s="70" t="s">
        <v>708</v>
      </c>
      <c r="C54" s="85">
        <v>136</v>
      </c>
    </row>
    <row r="55" spans="1:3" x14ac:dyDescent="0.35">
      <c r="A55" s="70" t="s">
        <v>657</v>
      </c>
      <c r="B55" s="70" t="s">
        <v>711</v>
      </c>
      <c r="C55" s="85">
        <v>17738</v>
      </c>
    </row>
    <row r="56" spans="1:3" x14ac:dyDescent="0.35">
      <c r="A56" s="70" t="s">
        <v>657</v>
      </c>
      <c r="B56" s="70" t="s">
        <v>714</v>
      </c>
      <c r="C56" s="85">
        <v>174</v>
      </c>
    </row>
    <row r="57" spans="1:3" x14ac:dyDescent="0.35">
      <c r="A57" s="70" t="s">
        <v>657</v>
      </c>
      <c r="B57" s="70" t="s">
        <v>717</v>
      </c>
      <c r="C57" s="85">
        <v>3073</v>
      </c>
    </row>
    <row r="58" spans="1:3" x14ac:dyDescent="0.35">
      <c r="A58" s="70" t="s">
        <v>657</v>
      </c>
      <c r="B58" s="70" t="s">
        <v>720</v>
      </c>
      <c r="C58" s="85">
        <v>3422</v>
      </c>
    </row>
    <row r="59" spans="1:3" x14ac:dyDescent="0.35">
      <c r="A59" s="70" t="s">
        <v>657</v>
      </c>
      <c r="B59" s="70" t="s">
        <v>723</v>
      </c>
      <c r="C59" s="85">
        <v>203</v>
      </c>
    </row>
    <row r="60" spans="1:3" x14ac:dyDescent="0.35">
      <c r="A60" s="70" t="s">
        <v>657</v>
      </c>
      <c r="B60" s="70" t="s">
        <v>726</v>
      </c>
      <c r="C60" s="85">
        <v>5263</v>
      </c>
    </row>
    <row r="61" spans="1:3" x14ac:dyDescent="0.35">
      <c r="A61" s="70" t="s">
        <v>657</v>
      </c>
      <c r="B61" s="70" t="s">
        <v>729</v>
      </c>
      <c r="C61" s="85">
        <v>179</v>
      </c>
    </row>
    <row r="62" spans="1:3" x14ac:dyDescent="0.35">
      <c r="A62" s="70" t="s">
        <v>657</v>
      </c>
      <c r="B62" s="70" t="s">
        <v>732</v>
      </c>
      <c r="C62" s="85">
        <v>315</v>
      </c>
    </row>
    <row r="63" spans="1:3" x14ac:dyDescent="0.35">
      <c r="A63" s="70" t="s">
        <v>657</v>
      </c>
      <c r="B63" s="70" t="s">
        <v>735</v>
      </c>
      <c r="C63" s="85">
        <v>517</v>
      </c>
    </row>
    <row r="64" spans="1:3" x14ac:dyDescent="0.35">
      <c r="A64" s="70" t="s">
        <v>657</v>
      </c>
      <c r="B64" s="70" t="s">
        <v>738</v>
      </c>
      <c r="C64" s="85">
        <v>602</v>
      </c>
    </row>
    <row r="65" spans="1:3" x14ac:dyDescent="0.35">
      <c r="A65" s="70" t="s">
        <v>657</v>
      </c>
      <c r="B65" s="70" t="s">
        <v>741</v>
      </c>
      <c r="C65" s="85">
        <v>6058</v>
      </c>
    </row>
    <row r="66" spans="1:3" x14ac:dyDescent="0.35">
      <c r="A66" s="70" t="s">
        <v>657</v>
      </c>
      <c r="B66" s="70" t="s">
        <v>744</v>
      </c>
      <c r="C66" s="85">
        <v>519</v>
      </c>
    </row>
    <row r="67" spans="1:3" x14ac:dyDescent="0.35">
      <c r="A67" s="70" t="s">
        <v>657</v>
      </c>
      <c r="B67" s="70" t="s">
        <v>746</v>
      </c>
      <c r="C67" s="85">
        <v>645</v>
      </c>
    </row>
    <row r="68" spans="1:3" x14ac:dyDescent="0.35">
      <c r="A68" s="70" t="s">
        <v>657</v>
      </c>
      <c r="B68" s="70" t="s">
        <v>749</v>
      </c>
      <c r="C68" s="85">
        <v>1923</v>
      </c>
    </row>
    <row r="69" spans="1:3" x14ac:dyDescent="0.35">
      <c r="A69" s="70" t="s">
        <v>657</v>
      </c>
      <c r="B69" s="70" t="s">
        <v>752</v>
      </c>
      <c r="C69" s="85">
        <v>454</v>
      </c>
    </row>
    <row r="70" spans="1:3" x14ac:dyDescent="0.35">
      <c r="A70" s="70" t="s">
        <v>657</v>
      </c>
      <c r="B70" s="70" t="s">
        <v>755</v>
      </c>
      <c r="C70" s="85">
        <v>482</v>
      </c>
    </row>
    <row r="71" spans="1:3" x14ac:dyDescent="0.35">
      <c r="A71" s="70" t="s">
        <v>657</v>
      </c>
      <c r="B71" s="70" t="s">
        <v>758</v>
      </c>
      <c r="C71" s="85">
        <v>236</v>
      </c>
    </row>
    <row r="72" spans="1:3" x14ac:dyDescent="0.35">
      <c r="A72" s="70" t="s">
        <v>657</v>
      </c>
      <c r="B72" s="70" t="s">
        <v>760</v>
      </c>
      <c r="C72" s="85">
        <v>585</v>
      </c>
    </row>
    <row r="73" spans="1:3" x14ac:dyDescent="0.35">
      <c r="A73" s="70" t="s">
        <v>657</v>
      </c>
      <c r="B73" s="70" t="s">
        <v>762</v>
      </c>
      <c r="C73" s="85">
        <v>2676</v>
      </c>
    </row>
    <row r="74" spans="1:3" x14ac:dyDescent="0.35">
      <c r="A74" s="70" t="s">
        <v>657</v>
      </c>
      <c r="B74" s="70" t="s">
        <v>764</v>
      </c>
      <c r="C74" s="85">
        <v>426</v>
      </c>
    </row>
    <row r="75" spans="1:3" x14ac:dyDescent="0.35">
      <c r="A75" s="70" t="s">
        <v>657</v>
      </c>
      <c r="B75" s="70" t="s">
        <v>766</v>
      </c>
      <c r="C75" s="85">
        <v>1559</v>
      </c>
    </row>
    <row r="76" spans="1:3" x14ac:dyDescent="0.35">
      <c r="A76" s="70" t="s">
        <v>657</v>
      </c>
      <c r="B76" s="70" t="s">
        <v>768</v>
      </c>
      <c r="C76" s="85">
        <v>518</v>
      </c>
    </row>
    <row r="77" spans="1:3" x14ac:dyDescent="0.35">
      <c r="A77" s="70" t="s">
        <v>657</v>
      </c>
      <c r="B77" s="70" t="s">
        <v>770</v>
      </c>
      <c r="C77" s="85">
        <v>273</v>
      </c>
    </row>
    <row r="78" spans="1:3" x14ac:dyDescent="0.35">
      <c r="A78" s="70" t="s">
        <v>657</v>
      </c>
      <c r="B78" s="70" t="s">
        <v>772</v>
      </c>
      <c r="C78" s="85">
        <v>255</v>
      </c>
    </row>
    <row r="79" spans="1:3" x14ac:dyDescent="0.35">
      <c r="A79" s="70" t="s">
        <v>657</v>
      </c>
      <c r="B79" s="70" t="s">
        <v>774</v>
      </c>
      <c r="C79" s="85">
        <v>857</v>
      </c>
    </row>
    <row r="80" spans="1:3" x14ac:dyDescent="0.35">
      <c r="A80" s="70" t="s">
        <v>657</v>
      </c>
      <c r="B80" s="70" t="s">
        <v>776</v>
      </c>
      <c r="C80" s="85">
        <v>906</v>
      </c>
    </row>
    <row r="81" spans="1:3" x14ac:dyDescent="0.35">
      <c r="A81" s="70" t="s">
        <v>657</v>
      </c>
      <c r="B81" s="70" t="s">
        <v>778</v>
      </c>
      <c r="C81" s="85">
        <v>249</v>
      </c>
    </row>
    <row r="82" spans="1:3" x14ac:dyDescent="0.35">
      <c r="A82" s="70" t="s">
        <v>657</v>
      </c>
      <c r="B82" s="70" t="s">
        <v>780</v>
      </c>
      <c r="C82" s="85">
        <v>1864</v>
      </c>
    </row>
    <row r="83" spans="1:3" x14ac:dyDescent="0.35">
      <c r="A83" s="70" t="s">
        <v>657</v>
      </c>
      <c r="B83" s="70" t="s">
        <v>782</v>
      </c>
      <c r="C83" s="85">
        <v>724</v>
      </c>
    </row>
    <row r="84" spans="1:3" x14ac:dyDescent="0.35">
      <c r="A84" s="70" t="s">
        <v>657</v>
      </c>
      <c r="B84" s="70" t="s">
        <v>784</v>
      </c>
      <c r="C84" s="85">
        <v>452</v>
      </c>
    </row>
    <row r="85" spans="1:3" x14ac:dyDescent="0.35">
      <c r="A85" s="70" t="s">
        <v>657</v>
      </c>
      <c r="B85" s="70" t="s">
        <v>786</v>
      </c>
      <c r="C85" s="85">
        <v>428</v>
      </c>
    </row>
    <row r="86" spans="1:3" x14ac:dyDescent="0.35">
      <c r="A86" s="70" t="s">
        <v>657</v>
      </c>
      <c r="B86" s="70" t="s">
        <v>788</v>
      </c>
      <c r="C86" s="85">
        <v>9379</v>
      </c>
    </row>
    <row r="87" spans="1:3" x14ac:dyDescent="0.35">
      <c r="A87" s="70" t="s">
        <v>657</v>
      </c>
      <c r="B87" s="70" t="s">
        <v>790</v>
      </c>
      <c r="C87" s="85">
        <v>715</v>
      </c>
    </row>
    <row r="88" spans="1:3" x14ac:dyDescent="0.35">
      <c r="A88" s="70" t="s">
        <v>657</v>
      </c>
      <c r="B88" s="70" t="s">
        <v>792</v>
      </c>
      <c r="C88" s="85">
        <v>4257</v>
      </c>
    </row>
    <row r="89" spans="1:3" x14ac:dyDescent="0.35">
      <c r="A89" s="70" t="s">
        <v>657</v>
      </c>
      <c r="B89" s="70" t="s">
        <v>794</v>
      </c>
      <c r="C89" s="85">
        <v>1583</v>
      </c>
    </row>
    <row r="90" spans="1:3" x14ac:dyDescent="0.35">
      <c r="A90" s="70" t="s">
        <v>657</v>
      </c>
      <c r="B90" s="70" t="s">
        <v>796</v>
      </c>
      <c r="C90" s="85">
        <v>350</v>
      </c>
    </row>
    <row r="91" spans="1:3" x14ac:dyDescent="0.35">
      <c r="A91" s="70" t="s">
        <v>657</v>
      </c>
      <c r="B91" s="70" t="s">
        <v>798</v>
      </c>
      <c r="C91" s="85">
        <v>144</v>
      </c>
    </row>
    <row r="92" spans="1:3" x14ac:dyDescent="0.35">
      <c r="A92" s="70" t="s">
        <v>657</v>
      </c>
      <c r="B92" s="70" t="s">
        <v>800</v>
      </c>
      <c r="C92" s="85">
        <v>4401</v>
      </c>
    </row>
    <row r="93" spans="1:3" x14ac:dyDescent="0.35">
      <c r="A93" s="70" t="s">
        <v>657</v>
      </c>
      <c r="B93" s="70" t="s">
        <v>802</v>
      </c>
      <c r="C93" s="85">
        <v>4113</v>
      </c>
    </row>
    <row r="94" spans="1:3" x14ac:dyDescent="0.35">
      <c r="A94" s="70" t="s">
        <v>657</v>
      </c>
      <c r="B94" s="70" t="s">
        <v>804</v>
      </c>
      <c r="C94" s="85">
        <v>1125</v>
      </c>
    </row>
    <row r="95" spans="1:3" x14ac:dyDescent="0.35">
      <c r="A95" s="70" t="s">
        <v>657</v>
      </c>
      <c r="B95" s="70" t="s">
        <v>806</v>
      </c>
      <c r="C95" s="85">
        <v>829</v>
      </c>
    </row>
    <row r="96" spans="1:3" x14ac:dyDescent="0.35">
      <c r="A96" s="70" t="s">
        <v>657</v>
      </c>
      <c r="B96" s="70" t="s">
        <v>808</v>
      </c>
      <c r="C96" s="85">
        <v>265</v>
      </c>
    </row>
    <row r="97" spans="1:3" x14ac:dyDescent="0.35">
      <c r="A97" s="70" t="s">
        <v>657</v>
      </c>
      <c r="B97" s="70" t="s">
        <v>810</v>
      </c>
      <c r="C97" s="85">
        <v>148</v>
      </c>
    </row>
    <row r="98" spans="1:3" x14ac:dyDescent="0.35">
      <c r="A98" s="70" t="s">
        <v>657</v>
      </c>
      <c r="B98" s="70" t="s">
        <v>812</v>
      </c>
      <c r="C98" s="85">
        <v>915</v>
      </c>
    </row>
    <row r="99" spans="1:3" x14ac:dyDescent="0.35">
      <c r="A99" s="70" t="s">
        <v>657</v>
      </c>
      <c r="B99" s="70" t="s">
        <v>814</v>
      </c>
      <c r="C99" s="85">
        <v>776</v>
      </c>
    </row>
    <row r="100" spans="1:3" x14ac:dyDescent="0.35">
      <c r="A100" s="70" t="s">
        <v>657</v>
      </c>
      <c r="B100" s="70" t="s">
        <v>816</v>
      </c>
      <c r="C100" s="85">
        <v>784</v>
      </c>
    </row>
    <row r="101" spans="1:3" x14ac:dyDescent="0.35">
      <c r="A101" s="70" t="s">
        <v>657</v>
      </c>
      <c r="B101" s="70" t="s">
        <v>818</v>
      </c>
      <c r="C101" s="85">
        <v>429</v>
      </c>
    </row>
    <row r="102" spans="1:3" x14ac:dyDescent="0.35">
      <c r="A102" s="70" t="s">
        <v>657</v>
      </c>
      <c r="B102" s="70" t="s">
        <v>820</v>
      </c>
      <c r="C102" s="85">
        <v>347</v>
      </c>
    </row>
    <row r="103" spans="1:3" x14ac:dyDescent="0.35">
      <c r="A103" s="70" t="s">
        <v>657</v>
      </c>
      <c r="B103" s="70" t="s">
        <v>824</v>
      </c>
      <c r="C103" s="85">
        <v>311</v>
      </c>
    </row>
    <row r="104" spans="1:3" x14ac:dyDescent="0.35">
      <c r="A104" s="70" t="s">
        <v>657</v>
      </c>
      <c r="B104" s="70" t="s">
        <v>826</v>
      </c>
      <c r="C104" s="85">
        <v>4912</v>
      </c>
    </row>
    <row r="105" spans="1:3" x14ac:dyDescent="0.35">
      <c r="A105" s="70" t="s">
        <v>657</v>
      </c>
      <c r="B105" s="70" t="s">
        <v>828</v>
      </c>
      <c r="C105" s="85">
        <v>1140</v>
      </c>
    </row>
    <row r="106" spans="1:3" x14ac:dyDescent="0.35">
      <c r="A106" s="70" t="s">
        <v>657</v>
      </c>
      <c r="B106" s="70" t="s">
        <v>830</v>
      </c>
      <c r="C106" s="85">
        <v>5472</v>
      </c>
    </row>
    <row r="107" spans="1:3" x14ac:dyDescent="0.35">
      <c r="A107" s="70" t="s">
        <v>657</v>
      </c>
      <c r="B107" s="70" t="s">
        <v>832</v>
      </c>
      <c r="C107" s="85">
        <v>2023</v>
      </c>
    </row>
    <row r="108" spans="1:3" x14ac:dyDescent="0.35">
      <c r="A108" s="70" t="s">
        <v>657</v>
      </c>
      <c r="B108" s="70" t="s">
        <v>834</v>
      </c>
      <c r="C108" s="85">
        <v>2693</v>
      </c>
    </row>
    <row r="109" spans="1:3" x14ac:dyDescent="0.35">
      <c r="A109" s="70" t="s">
        <v>657</v>
      </c>
      <c r="B109" s="70" t="s">
        <v>836</v>
      </c>
      <c r="C109" s="85">
        <v>921</v>
      </c>
    </row>
    <row r="110" spans="1:3" x14ac:dyDescent="0.35">
      <c r="A110" s="70" t="s">
        <v>657</v>
      </c>
      <c r="B110" s="70" t="s">
        <v>838</v>
      </c>
      <c r="C110" s="85">
        <v>3346</v>
      </c>
    </row>
    <row r="111" spans="1:3" x14ac:dyDescent="0.35">
      <c r="A111" s="70" t="s">
        <v>657</v>
      </c>
      <c r="B111" s="70" t="s">
        <v>840</v>
      </c>
      <c r="C111" s="85">
        <v>5184</v>
      </c>
    </row>
    <row r="112" spans="1:3" x14ac:dyDescent="0.35">
      <c r="A112" s="70" t="s">
        <v>657</v>
      </c>
      <c r="B112" s="70" t="s">
        <v>842</v>
      </c>
      <c r="C112" s="85">
        <v>802</v>
      </c>
    </row>
    <row r="113" spans="1:3" x14ac:dyDescent="0.35">
      <c r="A113" s="70" t="s">
        <v>657</v>
      </c>
      <c r="B113" s="70" t="s">
        <v>844</v>
      </c>
      <c r="C113" s="85">
        <v>1339</v>
      </c>
    </row>
    <row r="114" spans="1:3" x14ac:dyDescent="0.35">
      <c r="A114" s="70" t="s">
        <v>657</v>
      </c>
      <c r="B114" s="70" t="s">
        <v>846</v>
      </c>
      <c r="C114" s="85">
        <v>1010</v>
      </c>
    </row>
    <row r="115" spans="1:3" x14ac:dyDescent="0.35">
      <c r="A115" s="70" t="s">
        <v>657</v>
      </c>
      <c r="B115" s="70" t="s">
        <v>848</v>
      </c>
      <c r="C115" s="85">
        <v>4971</v>
      </c>
    </row>
    <row r="116" spans="1:3" x14ac:dyDescent="0.35">
      <c r="A116" s="70" t="s">
        <v>657</v>
      </c>
      <c r="B116" s="70" t="s">
        <v>850</v>
      </c>
      <c r="C116" s="85">
        <v>345</v>
      </c>
    </row>
    <row r="117" spans="1:3" x14ac:dyDescent="0.35">
      <c r="A117" s="70" t="s">
        <v>657</v>
      </c>
      <c r="B117" s="70" t="s">
        <v>852</v>
      </c>
      <c r="C117" s="85">
        <v>313</v>
      </c>
    </row>
    <row r="118" spans="1:3" x14ac:dyDescent="0.35">
      <c r="A118" s="70" t="s">
        <v>657</v>
      </c>
      <c r="B118" s="70" t="s">
        <v>854</v>
      </c>
      <c r="C118" s="85">
        <v>4749</v>
      </c>
    </row>
    <row r="119" spans="1:3" x14ac:dyDescent="0.35">
      <c r="A119" s="70" t="s">
        <v>657</v>
      </c>
      <c r="B119" s="70" t="s">
        <v>856</v>
      </c>
      <c r="C119" s="85">
        <v>103</v>
      </c>
    </row>
    <row r="120" spans="1:3" x14ac:dyDescent="0.35">
      <c r="A120" s="70" t="s">
        <v>657</v>
      </c>
      <c r="B120" s="70" t="s">
        <v>858</v>
      </c>
      <c r="C120" s="85">
        <v>500</v>
      </c>
    </row>
    <row r="121" spans="1:3" x14ac:dyDescent="0.35">
      <c r="A121" s="70" t="s">
        <v>657</v>
      </c>
      <c r="B121" s="70" t="s">
        <v>860</v>
      </c>
      <c r="C121" s="85">
        <v>335</v>
      </c>
    </row>
    <row r="122" spans="1:3" x14ac:dyDescent="0.35">
      <c r="A122" s="70" t="s">
        <v>657</v>
      </c>
      <c r="B122" s="70" t="s">
        <v>862</v>
      </c>
      <c r="C122" s="85">
        <v>131</v>
      </c>
    </row>
    <row r="123" spans="1:3" x14ac:dyDescent="0.35">
      <c r="A123" s="70" t="s">
        <v>657</v>
      </c>
      <c r="B123" s="70" t="s">
        <v>864</v>
      </c>
      <c r="C123" s="85">
        <v>5498</v>
      </c>
    </row>
    <row r="124" spans="1:3" x14ac:dyDescent="0.35">
      <c r="A124" s="70" t="s">
        <v>657</v>
      </c>
      <c r="B124" s="70" t="s">
        <v>866</v>
      </c>
      <c r="C124" s="85">
        <v>163</v>
      </c>
    </row>
    <row r="125" spans="1:3" x14ac:dyDescent="0.35">
      <c r="A125" s="70" t="s">
        <v>657</v>
      </c>
      <c r="B125" s="70" t="s">
        <v>868</v>
      </c>
      <c r="C125" s="85">
        <v>479</v>
      </c>
    </row>
    <row r="126" spans="1:3" x14ac:dyDescent="0.35">
      <c r="A126" s="70" t="s">
        <v>657</v>
      </c>
      <c r="B126" s="70" t="s">
        <v>870</v>
      </c>
      <c r="C126" s="85">
        <v>135</v>
      </c>
    </row>
    <row r="127" spans="1:3" x14ac:dyDescent="0.35">
      <c r="A127" s="70" t="s">
        <v>657</v>
      </c>
      <c r="B127" s="70" t="s">
        <v>872</v>
      </c>
      <c r="C127" s="85">
        <v>669</v>
      </c>
    </row>
    <row r="128" spans="1:3" x14ac:dyDescent="0.35">
      <c r="A128" s="70" t="s">
        <v>657</v>
      </c>
      <c r="B128" s="70" t="s">
        <v>874</v>
      </c>
      <c r="C128" s="85">
        <v>219</v>
      </c>
    </row>
    <row r="129" spans="1:3" x14ac:dyDescent="0.35">
      <c r="A129" s="70" t="s">
        <v>657</v>
      </c>
      <c r="B129" s="70" t="s">
        <v>876</v>
      </c>
      <c r="C129" s="85">
        <v>445</v>
      </c>
    </row>
    <row r="130" spans="1:3" x14ac:dyDescent="0.35">
      <c r="A130" s="70" t="s">
        <v>657</v>
      </c>
      <c r="B130" s="70" t="s">
        <v>878</v>
      </c>
      <c r="C130" s="85">
        <v>1552</v>
      </c>
    </row>
    <row r="131" spans="1:3" x14ac:dyDescent="0.35">
      <c r="A131" s="70" t="s">
        <v>657</v>
      </c>
      <c r="B131" s="70" t="s">
        <v>880</v>
      </c>
      <c r="C131" s="85">
        <v>441</v>
      </c>
    </row>
    <row r="132" spans="1:3" x14ac:dyDescent="0.35">
      <c r="A132" s="70" t="s">
        <v>647</v>
      </c>
      <c r="B132" s="70" t="s">
        <v>649</v>
      </c>
      <c r="C132" s="85">
        <v>1</v>
      </c>
    </row>
    <row r="133" spans="1:3" x14ac:dyDescent="0.35">
      <c r="A133" s="70" t="s">
        <v>647</v>
      </c>
      <c r="B133" s="70" t="s">
        <v>651</v>
      </c>
      <c r="C133" s="85">
        <v>1</v>
      </c>
    </row>
    <row r="134" spans="1:3" x14ac:dyDescent="0.35">
      <c r="A134" s="70" t="s">
        <v>647</v>
      </c>
      <c r="B134" s="70" t="s">
        <v>654</v>
      </c>
      <c r="C134" s="85">
        <v>1</v>
      </c>
    </row>
    <row r="135" spans="1:3" x14ac:dyDescent="0.35">
      <c r="A135" s="70" t="s">
        <v>647</v>
      </c>
      <c r="B135" s="70" t="s">
        <v>656</v>
      </c>
      <c r="C135" s="85">
        <v>1</v>
      </c>
    </row>
    <row r="136" spans="1:3" x14ac:dyDescent="0.35">
      <c r="A136" s="70" t="s">
        <v>647</v>
      </c>
      <c r="B136" s="70" t="s">
        <v>660</v>
      </c>
      <c r="C136" s="85">
        <v>2</v>
      </c>
    </row>
    <row r="137" spans="1:3" x14ac:dyDescent="0.35">
      <c r="A137" s="70" t="s">
        <v>647</v>
      </c>
      <c r="B137" s="70" t="s">
        <v>663</v>
      </c>
      <c r="C137" s="85">
        <v>1</v>
      </c>
    </row>
    <row r="138" spans="1:3" x14ac:dyDescent="0.35">
      <c r="A138" s="70" t="s">
        <v>647</v>
      </c>
      <c r="B138" s="70" t="s">
        <v>666</v>
      </c>
      <c r="C138" s="85">
        <v>4</v>
      </c>
    </row>
    <row r="139" spans="1:3" x14ac:dyDescent="0.35">
      <c r="A139" s="70" t="s">
        <v>647</v>
      </c>
      <c r="B139" s="70" t="s">
        <v>669</v>
      </c>
      <c r="C139" s="85">
        <v>1</v>
      </c>
    </row>
    <row r="140" spans="1:3" x14ac:dyDescent="0.35">
      <c r="A140" s="70" t="s">
        <v>647</v>
      </c>
      <c r="B140" s="70" t="s">
        <v>672</v>
      </c>
      <c r="C140" s="85">
        <v>1</v>
      </c>
    </row>
    <row r="141" spans="1:3" x14ac:dyDescent="0.35">
      <c r="A141" s="70" t="s">
        <v>647</v>
      </c>
      <c r="B141" s="70" t="s">
        <v>675</v>
      </c>
      <c r="C141" s="85">
        <v>6</v>
      </c>
    </row>
    <row r="142" spans="1:3" x14ac:dyDescent="0.35">
      <c r="A142" s="70" t="s">
        <v>647</v>
      </c>
      <c r="B142" s="70" t="s">
        <v>678</v>
      </c>
      <c r="C142" s="85">
        <v>18</v>
      </c>
    </row>
    <row r="143" spans="1:3" x14ac:dyDescent="0.35">
      <c r="A143" s="70" t="s">
        <v>647</v>
      </c>
      <c r="B143" s="70" t="s">
        <v>681</v>
      </c>
      <c r="C143" s="85">
        <v>1</v>
      </c>
    </row>
    <row r="144" spans="1:3" x14ac:dyDescent="0.35">
      <c r="A144" s="70" t="s">
        <v>647</v>
      </c>
      <c r="B144" s="70" t="s">
        <v>684</v>
      </c>
      <c r="C144" s="85">
        <v>1</v>
      </c>
    </row>
    <row r="145" spans="1:3" x14ac:dyDescent="0.35">
      <c r="A145" s="70" t="s">
        <v>647</v>
      </c>
      <c r="B145" s="70" t="s">
        <v>687</v>
      </c>
      <c r="C145" s="85">
        <v>1</v>
      </c>
    </row>
    <row r="146" spans="1:3" x14ac:dyDescent="0.35">
      <c r="A146" s="70" t="s">
        <v>647</v>
      </c>
      <c r="B146" s="70" t="s">
        <v>690</v>
      </c>
      <c r="C146" s="85">
        <v>1</v>
      </c>
    </row>
    <row r="147" spans="1:3" x14ac:dyDescent="0.35">
      <c r="A147" s="70" t="s">
        <v>647</v>
      </c>
      <c r="B147" s="70" t="s">
        <v>693</v>
      </c>
      <c r="C147" s="85">
        <v>1</v>
      </c>
    </row>
    <row r="148" spans="1:3" x14ac:dyDescent="0.35">
      <c r="A148" s="70" t="s">
        <v>647</v>
      </c>
      <c r="B148" s="70" t="s">
        <v>696</v>
      </c>
      <c r="C148" s="85">
        <v>2</v>
      </c>
    </row>
    <row r="149" spans="1:3" x14ac:dyDescent="0.35">
      <c r="A149" s="70" t="s">
        <v>647</v>
      </c>
      <c r="B149" s="70" t="s">
        <v>699</v>
      </c>
      <c r="C149" s="85">
        <v>1</v>
      </c>
    </row>
    <row r="150" spans="1:3" x14ac:dyDescent="0.35">
      <c r="A150" s="70" t="s">
        <v>647</v>
      </c>
      <c r="B150" s="70" t="s">
        <v>702</v>
      </c>
      <c r="C150" s="85">
        <v>1</v>
      </c>
    </row>
    <row r="151" spans="1:3" x14ac:dyDescent="0.35">
      <c r="A151" s="70" t="s">
        <v>647</v>
      </c>
      <c r="B151" s="70" t="s">
        <v>704</v>
      </c>
      <c r="C151" s="85">
        <v>1</v>
      </c>
    </row>
    <row r="152" spans="1:3" x14ac:dyDescent="0.35">
      <c r="A152" s="70" t="s">
        <v>647</v>
      </c>
      <c r="B152" s="70" t="s">
        <v>707</v>
      </c>
      <c r="C152" s="85">
        <v>3</v>
      </c>
    </row>
    <row r="153" spans="1:3" x14ac:dyDescent="0.35">
      <c r="A153" s="70" t="s">
        <v>647</v>
      </c>
      <c r="B153" s="70" t="s">
        <v>710</v>
      </c>
      <c r="C153" s="85">
        <v>1</v>
      </c>
    </row>
    <row r="154" spans="1:3" x14ac:dyDescent="0.35">
      <c r="A154" s="70" t="s">
        <v>647</v>
      </c>
      <c r="B154" s="70" t="s">
        <v>713</v>
      </c>
      <c r="C154" s="85">
        <v>1</v>
      </c>
    </row>
    <row r="155" spans="1:3" x14ac:dyDescent="0.35">
      <c r="A155" s="70" t="s">
        <v>647</v>
      </c>
      <c r="B155" s="70" t="s">
        <v>716</v>
      </c>
      <c r="C155" s="85">
        <v>1</v>
      </c>
    </row>
    <row r="156" spans="1:3" x14ac:dyDescent="0.35">
      <c r="A156" s="70" t="s">
        <v>647</v>
      </c>
      <c r="B156" s="70" t="s">
        <v>719</v>
      </c>
      <c r="C156" s="85">
        <v>2</v>
      </c>
    </row>
    <row r="157" spans="1:3" x14ac:dyDescent="0.35">
      <c r="A157" s="70" t="s">
        <v>647</v>
      </c>
      <c r="B157" s="70" t="s">
        <v>722</v>
      </c>
      <c r="C157" s="85">
        <v>2</v>
      </c>
    </row>
    <row r="158" spans="1:3" x14ac:dyDescent="0.35">
      <c r="A158" s="70" t="s">
        <v>647</v>
      </c>
      <c r="B158" s="70" t="s">
        <v>725</v>
      </c>
      <c r="C158" s="85">
        <v>1</v>
      </c>
    </row>
    <row r="159" spans="1:3" x14ac:dyDescent="0.35">
      <c r="A159" s="70" t="s">
        <v>647</v>
      </c>
      <c r="B159" s="70" t="s">
        <v>728</v>
      </c>
      <c r="C159" s="85">
        <v>2</v>
      </c>
    </row>
    <row r="160" spans="1:3" x14ac:dyDescent="0.35">
      <c r="A160" s="70" t="s">
        <v>647</v>
      </c>
      <c r="B160" s="70" t="s">
        <v>731</v>
      </c>
      <c r="C160" s="85">
        <v>1</v>
      </c>
    </row>
    <row r="161" spans="1:3" x14ac:dyDescent="0.35">
      <c r="A161" s="70" t="s">
        <v>647</v>
      </c>
      <c r="B161" s="70" t="s">
        <v>734</v>
      </c>
      <c r="C161" s="85">
        <v>2</v>
      </c>
    </row>
    <row r="162" spans="1:3" x14ac:dyDescent="0.35">
      <c r="A162" s="70" t="s">
        <v>647</v>
      </c>
      <c r="B162" s="70" t="s">
        <v>737</v>
      </c>
      <c r="C162" s="85">
        <v>3</v>
      </c>
    </row>
    <row r="163" spans="1:3" x14ac:dyDescent="0.35">
      <c r="A163" s="70" t="s">
        <v>647</v>
      </c>
      <c r="B163" s="70" t="s">
        <v>740</v>
      </c>
      <c r="C163" s="85">
        <v>1</v>
      </c>
    </row>
    <row r="164" spans="1:3" x14ac:dyDescent="0.35">
      <c r="A164" s="70" t="s">
        <v>647</v>
      </c>
      <c r="B164" s="70" t="s">
        <v>743</v>
      </c>
      <c r="C164" s="85">
        <v>12</v>
      </c>
    </row>
    <row r="165" spans="1:3" x14ac:dyDescent="0.35">
      <c r="A165" s="70" t="s">
        <v>647</v>
      </c>
      <c r="B165" s="70" t="s">
        <v>686</v>
      </c>
      <c r="C165" s="85">
        <v>115</v>
      </c>
    </row>
    <row r="166" spans="1:3" x14ac:dyDescent="0.35">
      <c r="A166" s="70" t="s">
        <v>647</v>
      </c>
      <c r="B166" s="70" t="s">
        <v>748</v>
      </c>
      <c r="C166" s="85">
        <v>2</v>
      </c>
    </row>
    <row r="167" spans="1:3" x14ac:dyDescent="0.35">
      <c r="A167" s="70" t="s">
        <v>647</v>
      </c>
      <c r="B167" s="70" t="s">
        <v>751</v>
      </c>
      <c r="C167" s="85">
        <v>2</v>
      </c>
    </row>
    <row r="168" spans="1:3" x14ac:dyDescent="0.35">
      <c r="A168" s="70" t="s">
        <v>647</v>
      </c>
      <c r="B168" s="70" t="s">
        <v>754</v>
      </c>
      <c r="C168" s="85">
        <v>46</v>
      </c>
    </row>
    <row r="169" spans="1:3" x14ac:dyDescent="0.35">
      <c r="A169" s="70" t="s">
        <v>647</v>
      </c>
      <c r="B169" s="70" t="s">
        <v>757</v>
      </c>
      <c r="C169" s="85">
        <v>1</v>
      </c>
    </row>
    <row r="170" spans="1:3" x14ac:dyDescent="0.35">
      <c r="A170" s="70" t="s">
        <v>115</v>
      </c>
      <c r="B170" s="70" t="s">
        <v>893</v>
      </c>
      <c r="C170" s="85">
        <v>2367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4A972-2912-4192-85CF-6A52AA714EC4}">
  <dimension ref="A1:K6"/>
  <sheetViews>
    <sheetView zoomScaleNormal="100" workbookViewId="0"/>
  </sheetViews>
  <sheetFormatPr defaultRowHeight="14.5" x14ac:dyDescent="0.35"/>
  <cols>
    <col min="1" max="1" width="23.26953125" customWidth="1"/>
    <col min="4" max="4" width="8" customWidth="1"/>
  </cols>
  <sheetData>
    <row r="1" spans="1:11" ht="15.5" x14ac:dyDescent="0.35">
      <c r="A1" s="87" t="str">
        <f>Index!B3</f>
        <v>Female senior leaders by equivalent band, 2014 to 2023</v>
      </c>
    </row>
    <row r="2" spans="1:11" x14ac:dyDescent="0.35">
      <c r="A2" s="89" t="s">
        <v>76</v>
      </c>
      <c r="B2" s="89">
        <v>2014</v>
      </c>
      <c r="C2" s="89">
        <v>2015</v>
      </c>
      <c r="D2" s="89">
        <v>2016</v>
      </c>
      <c r="E2" s="89">
        <v>2017</v>
      </c>
      <c r="F2" s="89">
        <v>2018</v>
      </c>
      <c r="G2" s="89">
        <v>2019</v>
      </c>
      <c r="H2" s="89">
        <v>2020</v>
      </c>
      <c r="I2" s="89">
        <v>2021</v>
      </c>
      <c r="J2" s="89">
        <v>2022</v>
      </c>
      <c r="K2" s="89">
        <v>2023</v>
      </c>
    </row>
    <row r="3" spans="1:11" x14ac:dyDescent="0.35">
      <c r="A3" s="4" t="s">
        <v>77</v>
      </c>
      <c r="B3" s="88">
        <v>0.33899999999999997</v>
      </c>
      <c r="C3" s="88">
        <v>0.34399999999999997</v>
      </c>
      <c r="D3" s="88">
        <v>0.36599999999999999</v>
      </c>
      <c r="E3" s="88">
        <v>0.377</v>
      </c>
      <c r="F3" s="88">
        <v>0.38799999999999996</v>
      </c>
      <c r="G3" s="88">
        <v>0.40500000000000003</v>
      </c>
      <c r="H3" s="88">
        <v>0.41200000000000003</v>
      </c>
      <c r="I3" s="88">
        <v>0.42799999999999999</v>
      </c>
      <c r="J3" s="88">
        <v>0.441</v>
      </c>
      <c r="K3" s="88">
        <v>0.45</v>
      </c>
    </row>
    <row r="4" spans="1:11" x14ac:dyDescent="0.35">
      <c r="A4" s="4" t="s">
        <v>78</v>
      </c>
      <c r="B4" s="88">
        <v>0.309</v>
      </c>
      <c r="C4" s="88">
        <v>0.312</v>
      </c>
      <c r="D4" s="88">
        <v>0.35</v>
      </c>
      <c r="E4" s="88">
        <v>0.374</v>
      </c>
      <c r="F4" s="88">
        <v>0.40500000000000003</v>
      </c>
      <c r="G4" s="88">
        <v>0.40299999999999997</v>
      </c>
      <c r="H4" s="88">
        <v>0.42100000000000004</v>
      </c>
      <c r="I4" s="88">
        <v>0.43099999999999999</v>
      </c>
      <c r="J4" s="88">
        <v>0.45799999999999996</v>
      </c>
      <c r="K4" s="88">
        <v>0.47499999999999998</v>
      </c>
    </row>
    <row r="5" spans="1:11" x14ac:dyDescent="0.35">
      <c r="A5" s="4" t="s">
        <v>79</v>
      </c>
      <c r="B5" s="88">
        <v>0.222</v>
      </c>
      <c r="C5" s="88">
        <v>0.20800000000000002</v>
      </c>
      <c r="D5" s="88">
        <v>0.248</v>
      </c>
      <c r="E5" s="88">
        <v>0.28300000000000003</v>
      </c>
      <c r="F5" s="88">
        <v>0.30599999999999999</v>
      </c>
      <c r="G5" s="88">
        <v>0.34600000000000003</v>
      </c>
      <c r="H5" s="88">
        <v>0.36200000000000004</v>
      </c>
      <c r="I5" s="88">
        <v>0.38900000000000001</v>
      </c>
      <c r="J5" s="88">
        <v>0.376</v>
      </c>
      <c r="K5" s="88">
        <v>0.40500000000000003</v>
      </c>
    </row>
    <row r="6" spans="1:11" x14ac:dyDescent="0.35">
      <c r="A6" s="80" t="s">
        <v>80</v>
      </c>
      <c r="B6" s="90">
        <v>0.33399999999999996</v>
      </c>
      <c r="C6" s="90">
        <v>0.33799999999999997</v>
      </c>
      <c r="D6" s="90">
        <v>0.36099999999999999</v>
      </c>
      <c r="E6" s="90">
        <v>0.374</v>
      </c>
      <c r="F6" s="90">
        <v>0.38700000000000001</v>
      </c>
      <c r="G6" s="90">
        <v>0.40299999999999997</v>
      </c>
      <c r="H6" s="90">
        <v>0.41100000000000003</v>
      </c>
      <c r="I6" s="90">
        <v>0.42700000000000005</v>
      </c>
      <c r="J6" s="90">
        <v>0.44</v>
      </c>
      <c r="K6" s="90">
        <v>0.45100000000000001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464EF-A8A4-4E0C-B3DE-A5036FC41084}">
  <dimension ref="A1:I18"/>
  <sheetViews>
    <sheetView zoomScaleNormal="100" workbookViewId="0"/>
  </sheetViews>
  <sheetFormatPr defaultRowHeight="14.5" x14ac:dyDescent="0.35"/>
  <cols>
    <col min="1" max="1" width="34.81640625" customWidth="1"/>
    <col min="2" max="9" width="14.81640625" customWidth="1"/>
  </cols>
  <sheetData>
    <row r="1" spans="1:9" x14ac:dyDescent="0.35">
      <c r="A1" s="65" t="str">
        <f>Index!B29</f>
        <v>Key statistics by region, 2023</v>
      </c>
    </row>
    <row r="2" spans="1:9" s="141" customFormat="1" ht="21" x14ac:dyDescent="0.25">
      <c r="A2" s="134" t="s">
        <v>894</v>
      </c>
      <c r="B2" s="135" t="s">
        <v>895</v>
      </c>
      <c r="C2" s="135" t="s">
        <v>896</v>
      </c>
      <c r="D2" s="135" t="s">
        <v>897</v>
      </c>
      <c r="E2" s="136" t="s">
        <v>898</v>
      </c>
      <c r="F2" s="137" t="s">
        <v>899</v>
      </c>
      <c r="G2" s="138" t="s">
        <v>900</v>
      </c>
      <c r="H2" s="139" t="s">
        <v>901</v>
      </c>
      <c r="I2" s="140" t="s">
        <v>902</v>
      </c>
    </row>
    <row r="3" spans="1:9" s="141" customFormat="1" ht="10.5" x14ac:dyDescent="0.25">
      <c r="A3" s="141" t="s">
        <v>337</v>
      </c>
      <c r="B3" s="142">
        <v>240643</v>
      </c>
      <c r="C3" s="142">
        <v>9524.1343920000236</v>
      </c>
      <c r="D3" s="142">
        <v>9886.8954247999973</v>
      </c>
      <c r="E3" s="143">
        <v>3.8088609197354642E-2</v>
      </c>
      <c r="F3" s="141">
        <v>46</v>
      </c>
      <c r="G3" s="144">
        <v>91413</v>
      </c>
      <c r="H3" s="145">
        <v>7.1375770000000003</v>
      </c>
      <c r="I3" s="143">
        <v>0.34006326758466687</v>
      </c>
    </row>
    <row r="4" spans="1:9" s="141" customFormat="1" ht="10.5" x14ac:dyDescent="0.25">
      <c r="A4" s="141" t="s">
        <v>338</v>
      </c>
      <c r="B4" s="142">
        <v>349173</v>
      </c>
      <c r="C4" s="142">
        <v>14106.71084310006</v>
      </c>
      <c r="D4" s="142">
        <v>14626.74064870003</v>
      </c>
      <c r="E4" s="143">
        <v>3.6864001210766009E-2</v>
      </c>
      <c r="F4" s="141">
        <v>43</v>
      </c>
      <c r="G4" s="144">
        <v>92536</v>
      </c>
      <c r="H4" s="145">
        <v>8.2874739999999996</v>
      </c>
      <c r="I4" s="143">
        <v>0.33098019616417818</v>
      </c>
    </row>
    <row r="5" spans="1:9" s="141" customFormat="1" ht="10.5" x14ac:dyDescent="0.25">
      <c r="A5" s="141" t="s">
        <v>339</v>
      </c>
      <c r="B5" s="142">
        <v>214132</v>
      </c>
      <c r="C5" s="142">
        <v>12775.723726000029</v>
      </c>
      <c r="D5" s="142">
        <v>13312.02342700004</v>
      </c>
      <c r="E5" s="143">
        <v>4.1978028994833307E-2</v>
      </c>
      <c r="F5" s="141">
        <v>44</v>
      </c>
      <c r="G5" s="144">
        <v>91413</v>
      </c>
      <c r="H5" s="145">
        <v>7.4004099999999999</v>
      </c>
      <c r="I5" s="143">
        <v>0.30398995535714279</v>
      </c>
    </row>
    <row r="6" spans="1:9" s="141" customFormat="1" ht="10.5" x14ac:dyDescent="0.25">
      <c r="A6" s="141" t="s">
        <v>355</v>
      </c>
      <c r="B6" s="142">
        <v>147649</v>
      </c>
      <c r="C6" s="142">
        <v>7201.5899082999958</v>
      </c>
      <c r="D6" s="142">
        <v>7602.0861814000054</v>
      </c>
      <c r="E6" s="143">
        <v>5.5612202055330531E-2</v>
      </c>
      <c r="F6" s="141">
        <v>46</v>
      </c>
      <c r="G6" s="144">
        <v>94568.44</v>
      </c>
      <c r="H6" s="145">
        <v>7.3812449999999998</v>
      </c>
      <c r="I6" s="143">
        <v>0.34794520547945212</v>
      </c>
    </row>
    <row r="7" spans="1:9" s="141" customFormat="1" ht="10.5" x14ac:dyDescent="0.25">
      <c r="A7" s="141" t="s">
        <v>341</v>
      </c>
      <c r="B7" s="142">
        <v>117122</v>
      </c>
      <c r="C7" s="142">
        <v>9077.860533100009</v>
      </c>
      <c r="D7" s="142">
        <v>9465.9660672999998</v>
      </c>
      <c r="E7" s="143">
        <v>4.2752973873620009E-2</v>
      </c>
      <c r="F7" s="141">
        <v>42</v>
      </c>
      <c r="G7" s="144">
        <v>87519</v>
      </c>
      <c r="H7" s="145">
        <v>6.5817930000000002</v>
      </c>
      <c r="I7" s="143">
        <v>0.26415284062342892</v>
      </c>
    </row>
    <row r="8" spans="1:9" s="141" customFormat="1" ht="10.5" x14ac:dyDescent="0.25">
      <c r="A8" s="141" t="s">
        <v>356</v>
      </c>
      <c r="B8" s="142">
        <v>299577</v>
      </c>
      <c r="C8" s="142">
        <v>9562.0948074000098</v>
      </c>
      <c r="D8" s="142">
        <v>9952.8595664000113</v>
      </c>
      <c r="E8" s="143">
        <v>4.0866020142112852E-2</v>
      </c>
      <c r="F8" s="141">
        <v>43</v>
      </c>
      <c r="G8" s="144">
        <v>91413</v>
      </c>
      <c r="H8" s="145">
        <v>7.6933600000000002</v>
      </c>
      <c r="I8" s="143">
        <v>0.33849147516679018</v>
      </c>
    </row>
    <row r="9" spans="1:9" s="141" customFormat="1" ht="10.5" x14ac:dyDescent="0.25">
      <c r="A9" s="141" t="s">
        <v>343</v>
      </c>
      <c r="B9" s="142">
        <v>317661</v>
      </c>
      <c r="C9" s="142">
        <v>13401.36709900003</v>
      </c>
      <c r="D9" s="142">
        <v>14068.82630080001</v>
      </c>
      <c r="E9" s="143">
        <v>4.9805306941392867E-2</v>
      </c>
      <c r="F9" s="141">
        <v>43</v>
      </c>
      <c r="G9" s="144">
        <v>94568.44</v>
      </c>
      <c r="H9" s="145">
        <v>8.7460640000000005</v>
      </c>
      <c r="I9" s="143">
        <v>0.32618862042088848</v>
      </c>
    </row>
    <row r="10" spans="1:9" s="141" customFormat="1" ht="10.5" x14ac:dyDescent="0.25">
      <c r="A10" s="141" t="s">
        <v>344</v>
      </c>
      <c r="B10" s="142">
        <v>231898</v>
      </c>
      <c r="C10" s="142">
        <v>9765.7210294000124</v>
      </c>
      <c r="D10" s="142">
        <v>10140.41653290001</v>
      </c>
      <c r="E10" s="143">
        <v>3.8368442265753963E-2</v>
      </c>
      <c r="F10" s="141">
        <v>46</v>
      </c>
      <c r="G10" s="144">
        <v>94568.44</v>
      </c>
      <c r="H10" s="145">
        <v>8.1533189999999998</v>
      </c>
      <c r="I10" s="143">
        <v>0.34991282004221341</v>
      </c>
    </row>
    <row r="11" spans="1:9" s="141" customFormat="1" ht="10.5" x14ac:dyDescent="0.25">
      <c r="A11" s="141" t="s">
        <v>345</v>
      </c>
      <c r="B11" s="142">
        <v>124561</v>
      </c>
      <c r="C11" s="142">
        <v>4716.3841241000046</v>
      </c>
      <c r="D11" s="142">
        <v>4868.4458952999976</v>
      </c>
      <c r="E11" s="143">
        <v>3.2241176121126647E-2</v>
      </c>
      <c r="F11" s="141">
        <v>45</v>
      </c>
      <c r="G11" s="144">
        <v>92515.74</v>
      </c>
      <c r="H11" s="145">
        <v>6.9267620000000001</v>
      </c>
      <c r="I11" s="143">
        <v>0.38610751893589512</v>
      </c>
    </row>
    <row r="12" spans="1:9" s="141" customFormat="1" ht="10.5" x14ac:dyDescent="0.25">
      <c r="A12" s="141" t="s">
        <v>346</v>
      </c>
      <c r="B12" s="142">
        <v>187923</v>
      </c>
      <c r="C12" s="142">
        <v>9545.2539202000116</v>
      </c>
      <c r="D12" s="142">
        <v>9716.4832108000119</v>
      </c>
      <c r="E12" s="143">
        <v>1.7938683667454731E-2</v>
      </c>
      <c r="F12" s="141">
        <v>45</v>
      </c>
      <c r="G12" s="144">
        <v>90837.67</v>
      </c>
      <c r="H12" s="145">
        <v>7.290896</v>
      </c>
      <c r="I12" s="143">
        <v>0.35113785969531691</v>
      </c>
    </row>
    <row r="13" spans="1:9" s="141" customFormat="1" ht="10.5" x14ac:dyDescent="0.25">
      <c r="A13" s="141" t="s">
        <v>347</v>
      </c>
      <c r="B13" s="142">
        <v>396318</v>
      </c>
      <c r="C13" s="142">
        <v>20103.03633290013</v>
      </c>
      <c r="D13" s="142">
        <v>21276.222652800141</v>
      </c>
      <c r="E13" s="143">
        <v>5.8358662864275851E-2</v>
      </c>
      <c r="F13" s="141">
        <v>43</v>
      </c>
      <c r="G13" s="144">
        <v>94568.44</v>
      </c>
      <c r="H13" s="145">
        <v>8.2655709999999996</v>
      </c>
      <c r="I13" s="143">
        <v>0.34876068376068381</v>
      </c>
    </row>
    <row r="14" spans="1:9" s="141" customFormat="1" ht="10.5" x14ac:dyDescent="0.25">
      <c r="A14" s="141" t="s">
        <v>357</v>
      </c>
      <c r="B14" s="142">
        <v>258760</v>
      </c>
      <c r="C14" s="142">
        <v>10510.434299300019</v>
      </c>
      <c r="D14" s="142">
        <v>10901.38575730005</v>
      </c>
      <c r="E14" s="143">
        <v>3.7196508428396537E-2</v>
      </c>
      <c r="F14" s="141">
        <v>47</v>
      </c>
      <c r="G14" s="144">
        <v>94568.44</v>
      </c>
      <c r="H14" s="145">
        <v>7.8165630000000004</v>
      </c>
      <c r="I14" s="143">
        <v>0.409237835998639</v>
      </c>
    </row>
    <row r="15" spans="1:9" s="141" customFormat="1" ht="10.5" x14ac:dyDescent="0.25">
      <c r="A15" s="141" t="s">
        <v>349</v>
      </c>
      <c r="B15" s="142">
        <v>164582</v>
      </c>
      <c r="C15" s="142">
        <v>8698.5394460000025</v>
      </c>
      <c r="D15" s="142">
        <v>8896.3725217000101</v>
      </c>
      <c r="E15" s="143">
        <v>2.2743252120444261E-2</v>
      </c>
      <c r="F15" s="141">
        <v>43</v>
      </c>
      <c r="G15" s="144">
        <v>91413</v>
      </c>
      <c r="H15" s="145">
        <v>6.907597</v>
      </c>
      <c r="I15" s="143">
        <v>0.338474364318466</v>
      </c>
    </row>
    <row r="16" spans="1:9" s="141" customFormat="1" ht="10.5" x14ac:dyDescent="0.25">
      <c r="A16" s="141" t="s">
        <v>350</v>
      </c>
      <c r="B16" s="142">
        <v>162169</v>
      </c>
      <c r="C16" s="142">
        <v>5225.2782533999989</v>
      </c>
      <c r="D16" s="142">
        <v>5358.1625434000007</v>
      </c>
      <c r="E16" s="143">
        <v>2.5431045689009241E-2</v>
      </c>
      <c r="F16" s="141">
        <v>45</v>
      </c>
      <c r="G16" s="144">
        <v>91413</v>
      </c>
      <c r="H16" s="145">
        <v>7.8357279999999996</v>
      </c>
      <c r="I16" s="143">
        <v>0.37510613007301752</v>
      </c>
    </row>
    <row r="17" spans="1:9" s="141" customFormat="1" ht="10.5" x14ac:dyDescent="0.25">
      <c r="A17" s="141" t="s">
        <v>351</v>
      </c>
      <c r="B17" s="142">
        <v>2642140</v>
      </c>
      <c r="C17" s="142">
        <v>118253.3979185971</v>
      </c>
      <c r="D17" s="142">
        <v>123081.3612638988</v>
      </c>
      <c r="E17" s="143">
        <v>4.0827269493136753E-2</v>
      </c>
      <c r="F17" s="141">
        <v>42</v>
      </c>
      <c r="G17" s="144">
        <v>102143</v>
      </c>
      <c r="H17" s="145">
        <v>6.2943179999999996</v>
      </c>
      <c r="I17" s="143">
        <v>0.2139792145346095</v>
      </c>
    </row>
    <row r="18" spans="1:9" s="141" customFormat="1" ht="10.5" x14ac:dyDescent="0.25">
      <c r="A18" s="141" t="s">
        <v>352</v>
      </c>
      <c r="B18" s="142">
        <v>2311423</v>
      </c>
      <c r="C18" s="142">
        <v>98638.063145698732</v>
      </c>
      <c r="D18" s="142">
        <v>106822.72161859889</v>
      </c>
      <c r="E18" s="143">
        <v>8.2976674641416295E-2</v>
      </c>
      <c r="F18" s="141">
        <v>42</v>
      </c>
      <c r="G18" s="144">
        <v>97752.38</v>
      </c>
      <c r="H18" s="145">
        <v>7.1184120000000002</v>
      </c>
      <c r="I18" s="143">
        <v>0.22249751365309789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A94FE-216E-4C06-BEDE-A68713E8FF27}">
  <dimension ref="A1:K5"/>
  <sheetViews>
    <sheetView zoomScaleNormal="100" workbookViewId="0"/>
  </sheetViews>
  <sheetFormatPr defaultRowHeight="14.5" x14ac:dyDescent="0.35"/>
  <cols>
    <col min="1" max="1" width="23.453125" customWidth="1"/>
  </cols>
  <sheetData>
    <row r="1" spans="1:11" ht="15.5" x14ac:dyDescent="0.35">
      <c r="A1" s="87" t="str">
        <f>Index!B4</f>
        <v>Aboriginal and Torres Strait Islander senior leaders by band, 2014 to 2023</v>
      </c>
    </row>
    <row r="2" spans="1:11" ht="26.5" x14ac:dyDescent="0.35">
      <c r="A2" s="91" t="s">
        <v>82</v>
      </c>
      <c r="B2" s="89">
        <v>2014</v>
      </c>
      <c r="C2" s="89">
        <v>2015</v>
      </c>
      <c r="D2" s="89">
        <v>2016</v>
      </c>
      <c r="E2" s="89">
        <v>2017</v>
      </c>
      <c r="F2" s="89">
        <v>2018</v>
      </c>
      <c r="G2" s="89">
        <v>2019</v>
      </c>
      <c r="H2" s="89">
        <v>2020</v>
      </c>
      <c r="I2" s="89">
        <v>2021</v>
      </c>
      <c r="J2" s="89">
        <v>2022</v>
      </c>
      <c r="K2" s="89">
        <v>2023</v>
      </c>
    </row>
    <row r="3" spans="1:11" x14ac:dyDescent="0.35">
      <c r="A3" s="4" t="s">
        <v>77</v>
      </c>
      <c r="B3" s="92">
        <v>52</v>
      </c>
      <c r="C3" s="92">
        <v>51</v>
      </c>
      <c r="D3" s="92">
        <v>57</v>
      </c>
      <c r="E3" s="92">
        <v>63</v>
      </c>
      <c r="F3" s="92">
        <v>78</v>
      </c>
      <c r="G3" s="92">
        <v>88</v>
      </c>
      <c r="H3" s="92">
        <v>97</v>
      </c>
      <c r="I3" s="93">
        <v>118</v>
      </c>
      <c r="J3" s="93">
        <v>136</v>
      </c>
      <c r="K3" s="93">
        <v>150</v>
      </c>
    </row>
    <row r="4" spans="1:11" x14ac:dyDescent="0.35">
      <c r="A4" s="4" t="s">
        <v>83</v>
      </c>
      <c r="B4" s="92">
        <v>5</v>
      </c>
      <c r="C4" s="92">
        <v>4</v>
      </c>
      <c r="D4" s="92">
        <v>6</v>
      </c>
      <c r="E4" s="92">
        <v>8</v>
      </c>
      <c r="F4" s="92">
        <v>9</v>
      </c>
      <c r="G4" s="92">
        <v>10</v>
      </c>
      <c r="H4" s="92">
        <v>8</v>
      </c>
      <c r="I4" s="93">
        <v>12</v>
      </c>
      <c r="J4" s="93">
        <v>18</v>
      </c>
      <c r="K4" s="93">
        <v>20</v>
      </c>
    </row>
    <row r="5" spans="1:11" x14ac:dyDescent="0.35">
      <c r="A5" s="80" t="s">
        <v>80</v>
      </c>
      <c r="B5" s="94">
        <v>57</v>
      </c>
      <c r="C5" s="94">
        <v>55</v>
      </c>
      <c r="D5" s="94">
        <v>63</v>
      </c>
      <c r="E5" s="94">
        <v>71</v>
      </c>
      <c r="F5" s="94">
        <v>87</v>
      </c>
      <c r="G5" s="94">
        <v>98</v>
      </c>
      <c r="H5" s="94">
        <v>105</v>
      </c>
      <c r="I5" s="94">
        <v>130</v>
      </c>
      <c r="J5" s="94">
        <v>154</v>
      </c>
      <c r="K5" s="94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FF468-B73C-48DB-8E20-E9DAC510C8B7}">
  <dimension ref="A1:U10"/>
  <sheetViews>
    <sheetView zoomScaleNormal="100" workbookViewId="0"/>
  </sheetViews>
  <sheetFormatPr defaultColWidth="9.1796875" defaultRowHeight="13" x14ac:dyDescent="0.3"/>
  <cols>
    <col min="1" max="1" width="26.54296875" style="4" customWidth="1"/>
    <col min="2" max="2" width="12.453125" style="6" customWidth="1"/>
    <col min="3" max="11" width="8.81640625" style="6" customWidth="1"/>
    <col min="12" max="16384" width="9.1796875" style="4"/>
  </cols>
  <sheetData>
    <row r="1" spans="1:21" ht="14.5" x14ac:dyDescent="0.35">
      <c r="A1" s="75" t="s">
        <v>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21" ht="26" x14ac:dyDescent="0.3">
      <c r="A2" s="7" t="s">
        <v>84</v>
      </c>
      <c r="B2" s="8" t="s">
        <v>85</v>
      </c>
      <c r="C2" s="8" t="s">
        <v>86</v>
      </c>
      <c r="D2" s="8" t="s">
        <v>87</v>
      </c>
      <c r="E2" s="8" t="s">
        <v>88</v>
      </c>
      <c r="F2" s="8" t="s">
        <v>89</v>
      </c>
      <c r="G2" s="8" t="s">
        <v>90</v>
      </c>
      <c r="H2" s="8" t="s">
        <v>91</v>
      </c>
      <c r="I2" s="8" t="s">
        <v>92</v>
      </c>
      <c r="J2" s="8" t="s">
        <v>93</v>
      </c>
      <c r="K2" s="8" t="s">
        <v>94</v>
      </c>
      <c r="L2" s="8" t="s">
        <v>95</v>
      </c>
      <c r="M2" s="8" t="s">
        <v>96</v>
      </c>
      <c r="N2" s="8" t="s">
        <v>97</v>
      </c>
      <c r="O2" s="8" t="s">
        <v>98</v>
      </c>
      <c r="P2" s="8" t="s">
        <v>99</v>
      </c>
      <c r="Q2" s="8" t="s">
        <v>100</v>
      </c>
      <c r="R2" s="8" t="s">
        <v>101</v>
      </c>
      <c r="S2" s="8" t="s">
        <v>102</v>
      </c>
      <c r="T2" s="8" t="s">
        <v>111</v>
      </c>
      <c r="U2" s="8" t="s">
        <v>112</v>
      </c>
    </row>
    <row r="3" spans="1:21" x14ac:dyDescent="0.3">
      <c r="A3" s="3" t="s">
        <v>103</v>
      </c>
      <c r="B3" s="9">
        <v>0.80466290466290469</v>
      </c>
      <c r="C3" s="9">
        <v>0.19533709533709531</v>
      </c>
      <c r="D3" s="9">
        <v>0.80438328538806014</v>
      </c>
      <c r="E3" s="9">
        <v>0.19561671461193991</v>
      </c>
      <c r="F3" s="9">
        <v>0.84775054152187124</v>
      </c>
      <c r="G3" s="9">
        <v>0.15224945847812879</v>
      </c>
      <c r="H3" s="9">
        <v>0.83770727855450788</v>
      </c>
      <c r="I3" s="9">
        <v>0.16229272144549209</v>
      </c>
      <c r="J3" s="9">
        <v>0.86020075361768156</v>
      </c>
      <c r="K3" s="9">
        <v>0.1397992463823185</v>
      </c>
      <c r="L3" s="9">
        <v>0.86202283267927216</v>
      </c>
      <c r="M3" s="9">
        <v>0.13797716732072779</v>
      </c>
      <c r="N3" s="9">
        <v>0.8649617625374062</v>
      </c>
      <c r="O3" s="9">
        <v>0.1350382374625938</v>
      </c>
      <c r="P3" s="9">
        <v>0.87198929527207847</v>
      </c>
      <c r="Q3" s="9">
        <v>0.1280107047279215</v>
      </c>
      <c r="R3" s="9">
        <v>0.88046551814421115</v>
      </c>
      <c r="S3" s="9">
        <v>0.1195344818557889</v>
      </c>
      <c r="T3" s="9">
        <v>0.88483742455688363</v>
      </c>
      <c r="U3" s="9">
        <v>0.1151625754431165</v>
      </c>
    </row>
    <row r="4" spans="1:21" x14ac:dyDescent="0.3">
      <c r="A4" s="3" t="s">
        <v>104</v>
      </c>
      <c r="B4" s="9">
        <v>0.69005494146118129</v>
      </c>
      <c r="C4" s="9">
        <v>0.30994505853881882</v>
      </c>
      <c r="D4" s="9">
        <v>0.68201585467616666</v>
      </c>
      <c r="E4" s="9">
        <v>0.31798414532383329</v>
      </c>
      <c r="F4" s="9">
        <v>0.68530266669834705</v>
      </c>
      <c r="G4" s="9">
        <v>0.31469733330165289</v>
      </c>
      <c r="H4" s="9">
        <v>0.68181284948969612</v>
      </c>
      <c r="I4" s="9">
        <v>0.31818715051030377</v>
      </c>
      <c r="J4" s="9">
        <v>0.67928932003405906</v>
      </c>
      <c r="K4" s="9">
        <v>0.32071067996594088</v>
      </c>
      <c r="L4" s="9">
        <v>0.63522151363358859</v>
      </c>
      <c r="M4" s="9">
        <v>0.36477848636641141</v>
      </c>
      <c r="N4" s="9">
        <v>0.63685528945005931</v>
      </c>
      <c r="O4" s="9">
        <v>0.36314471054994057</v>
      </c>
      <c r="P4" s="9">
        <v>0.6274672323448014</v>
      </c>
      <c r="Q4" s="9">
        <v>0.37253276765519849</v>
      </c>
      <c r="R4" s="9">
        <v>0.63023383405907318</v>
      </c>
      <c r="S4" s="9">
        <v>0.36976616594092693</v>
      </c>
      <c r="T4" s="9">
        <v>0.63176663672405298</v>
      </c>
      <c r="U4" s="9">
        <v>0.36823336327594708</v>
      </c>
    </row>
    <row r="5" spans="1:21" x14ac:dyDescent="0.3">
      <c r="A5" s="3" t="s">
        <v>105</v>
      </c>
      <c r="B5" s="9">
        <v>0.91962396023034898</v>
      </c>
      <c r="C5" s="9">
        <v>8.0376039769651034E-2</v>
      </c>
      <c r="D5" s="9">
        <v>0.91731328806983514</v>
      </c>
      <c r="E5" s="9">
        <v>8.2686711930164886E-2</v>
      </c>
      <c r="F5" s="9">
        <v>0.91445513755225039</v>
      </c>
      <c r="G5" s="9">
        <v>8.5544862447749587E-2</v>
      </c>
      <c r="H5" s="9">
        <v>0.90976825197155164</v>
      </c>
      <c r="I5" s="9">
        <v>9.0231748028448397E-2</v>
      </c>
      <c r="J5" s="9">
        <v>0.91119895868485756</v>
      </c>
      <c r="K5" s="9">
        <v>8.8801041315142451E-2</v>
      </c>
      <c r="L5" s="9">
        <v>0.9142789373814042</v>
      </c>
      <c r="M5" s="9">
        <v>8.5721062618595828E-2</v>
      </c>
      <c r="N5" s="9">
        <v>0.9202385389489377</v>
      </c>
      <c r="O5" s="9">
        <v>7.9761461051062243E-2</v>
      </c>
      <c r="P5" s="9">
        <v>0.92328767123287669</v>
      </c>
      <c r="Q5" s="9">
        <v>7.6712328767123292E-2</v>
      </c>
      <c r="R5" s="9">
        <v>0.92864799366174211</v>
      </c>
      <c r="S5" s="9">
        <v>7.1352006338257917E-2</v>
      </c>
      <c r="T5" s="9">
        <v>0.934654500522764</v>
      </c>
      <c r="U5" s="9">
        <v>6.5345499477236002E-2</v>
      </c>
    </row>
    <row r="6" spans="1:21" x14ac:dyDescent="0.3">
      <c r="A6" s="3" t="s">
        <v>106</v>
      </c>
      <c r="B6" s="9">
        <v>0.75226877775632361</v>
      </c>
      <c r="C6" s="9">
        <v>0.24773122224367641</v>
      </c>
      <c r="D6" s="9">
        <v>0.7389008208538056</v>
      </c>
      <c r="E6" s="9">
        <v>0.26109917914619429</v>
      </c>
      <c r="F6" s="9">
        <v>0.72825575928537845</v>
      </c>
      <c r="G6" s="9">
        <v>0.27174424071462161</v>
      </c>
      <c r="H6" s="9">
        <v>0.72534247541654329</v>
      </c>
      <c r="I6" s="9">
        <v>0.27465752458345682</v>
      </c>
      <c r="J6" s="9">
        <v>0.7242205566855201</v>
      </c>
      <c r="K6" s="9">
        <v>0.27577944331448001</v>
      </c>
      <c r="L6" s="9">
        <v>0.84420603632133406</v>
      </c>
      <c r="M6" s="9">
        <v>0.1557939636786661</v>
      </c>
      <c r="N6" s="9">
        <v>0.86349206349206353</v>
      </c>
      <c r="O6" s="9">
        <v>0.13650793650793649</v>
      </c>
      <c r="P6" s="9">
        <v>0.85336983343615058</v>
      </c>
      <c r="Q6" s="9">
        <v>0.1466301665638495</v>
      </c>
      <c r="R6" s="9">
        <v>0.85555924922006854</v>
      </c>
      <c r="S6" s="9">
        <v>0.14444075077993149</v>
      </c>
      <c r="T6" s="9">
        <v>0.83837033074797185</v>
      </c>
      <c r="U6" s="9">
        <v>0.16162966925202821</v>
      </c>
    </row>
    <row r="7" spans="1:21" x14ac:dyDescent="0.3">
      <c r="A7" s="3" t="s">
        <v>107</v>
      </c>
      <c r="B7" s="9">
        <v>0.85421427611238065</v>
      </c>
      <c r="C7" s="9">
        <v>0.14578572388761929</v>
      </c>
      <c r="D7" s="9">
        <v>0.87329541561022395</v>
      </c>
      <c r="E7" s="9">
        <v>0.12670458438977589</v>
      </c>
      <c r="F7" s="9">
        <v>0.87114690363787839</v>
      </c>
      <c r="G7" s="9">
        <v>0.12885309636212161</v>
      </c>
      <c r="H7" s="9">
        <v>0.87757444797082851</v>
      </c>
      <c r="I7" s="9">
        <v>0.12242555202917139</v>
      </c>
      <c r="J7" s="9">
        <v>0.87900020211547536</v>
      </c>
      <c r="K7" s="9">
        <v>0.1209997978845247</v>
      </c>
      <c r="L7" s="9">
        <v>0.87377669833559535</v>
      </c>
      <c r="M7" s="9">
        <v>0.1262233016644046</v>
      </c>
      <c r="N7" s="9">
        <v>0.87697774202198986</v>
      </c>
      <c r="O7" s="9">
        <v>0.1230222579780102</v>
      </c>
      <c r="P7" s="9">
        <v>0.87638469284994969</v>
      </c>
      <c r="Q7" s="9">
        <v>0.1236153071500504</v>
      </c>
      <c r="R7" s="9">
        <v>0.96089269674566435</v>
      </c>
      <c r="S7" s="9">
        <v>3.910730325433566E-2</v>
      </c>
      <c r="T7" s="9">
        <v>0.96235339856152402</v>
      </c>
      <c r="U7" s="9">
        <v>3.7646601438475993E-2</v>
      </c>
    </row>
    <row r="8" spans="1:21" x14ac:dyDescent="0.3">
      <c r="A8" s="3" t="s">
        <v>108</v>
      </c>
      <c r="B8" s="9">
        <v>0.52396322378716742</v>
      </c>
      <c r="C8" s="9">
        <v>0.47603677621283252</v>
      </c>
      <c r="D8" s="9">
        <v>0.49546597576773599</v>
      </c>
      <c r="E8" s="9">
        <v>0.50453402423226401</v>
      </c>
      <c r="F8" s="9">
        <v>0.48001914936504742</v>
      </c>
      <c r="G8" s="9">
        <v>0.51998085063495258</v>
      </c>
      <c r="H8" s="9">
        <v>0.47334733961987591</v>
      </c>
      <c r="I8" s="9">
        <v>0.52665266038012415</v>
      </c>
      <c r="J8" s="9">
        <v>0.40665399239543731</v>
      </c>
      <c r="K8" s="9">
        <v>0.59334600760456269</v>
      </c>
      <c r="L8" s="9">
        <v>0.45626394010997512</v>
      </c>
      <c r="M8" s="9">
        <v>0.54373605989002494</v>
      </c>
      <c r="N8" s="9">
        <v>0.45419148936170212</v>
      </c>
      <c r="O8" s="9">
        <v>0.54580851063829783</v>
      </c>
      <c r="P8" s="9">
        <v>0.45009420052424642</v>
      </c>
      <c r="Q8" s="9">
        <v>0.54990579947575358</v>
      </c>
      <c r="R8" s="9">
        <v>0.43596243941022572</v>
      </c>
      <c r="S8" s="9">
        <v>0.56403756058977428</v>
      </c>
      <c r="T8" s="9">
        <v>0.4266810071638466</v>
      </c>
      <c r="U8" s="9">
        <v>0.5733189928361534</v>
      </c>
    </row>
    <row r="9" spans="1:21" x14ac:dyDescent="0.3">
      <c r="A9" s="3" t="s">
        <v>109</v>
      </c>
      <c r="B9" s="9">
        <v>0.95505277511236808</v>
      </c>
      <c r="C9" s="9">
        <v>4.4947224887631941E-2</v>
      </c>
      <c r="D9" s="9">
        <v>0.95162016201620159</v>
      </c>
      <c r="E9" s="9">
        <v>4.8379837983798378E-2</v>
      </c>
      <c r="F9" s="9">
        <v>0.95053586150041225</v>
      </c>
      <c r="G9" s="9">
        <v>4.9464138499587799E-2</v>
      </c>
      <c r="H9" s="9">
        <v>0.95407769488037042</v>
      </c>
      <c r="I9" s="9">
        <v>4.5922305119629532E-2</v>
      </c>
      <c r="J9" s="9">
        <v>0.95480519480519477</v>
      </c>
      <c r="K9" s="9">
        <v>4.5194805194805197E-2</v>
      </c>
      <c r="L9" s="9">
        <v>0.9564289301858363</v>
      </c>
      <c r="M9" s="9">
        <v>4.3571069814163733E-2</v>
      </c>
      <c r="N9" s="9">
        <v>0.95558267236119587</v>
      </c>
      <c r="O9" s="9">
        <v>4.4417327638804148E-2</v>
      </c>
      <c r="P9" s="9">
        <v>0.95916440457925189</v>
      </c>
      <c r="Q9" s="9">
        <v>4.0835595420748258E-2</v>
      </c>
      <c r="R9" s="9">
        <v>0.96019786034740595</v>
      </c>
      <c r="S9" s="9">
        <v>3.9802139652594042E-2</v>
      </c>
      <c r="T9" s="9">
        <v>0.96159687567802121</v>
      </c>
      <c r="U9" s="9">
        <v>3.8403124321978739E-2</v>
      </c>
    </row>
    <row r="10" spans="1:21" x14ac:dyDescent="0.3">
      <c r="A10" s="3" t="s">
        <v>110</v>
      </c>
      <c r="B10" s="9">
        <v>0.86172566371681403</v>
      </c>
      <c r="C10" s="9">
        <v>0.13827433628318581</v>
      </c>
      <c r="D10" s="9">
        <v>0.87043189368770768</v>
      </c>
      <c r="E10" s="9">
        <v>0.12956810631229229</v>
      </c>
      <c r="F10" s="9">
        <v>0.87241379310344824</v>
      </c>
      <c r="G10" s="9">
        <v>0.1275862068965517</v>
      </c>
      <c r="H10" s="9">
        <v>0.88606557377049178</v>
      </c>
      <c r="I10" s="9">
        <v>0.1139344262295082</v>
      </c>
      <c r="J10" s="9">
        <v>0.88117870722433456</v>
      </c>
      <c r="K10" s="9">
        <v>0.1188212927756654</v>
      </c>
      <c r="L10" s="9">
        <v>0.87988826815642462</v>
      </c>
      <c r="M10" s="9">
        <v>0.1201117318435754</v>
      </c>
      <c r="N10" s="9">
        <v>0.88301886792452844</v>
      </c>
      <c r="O10" s="9">
        <v>0.1169811320754717</v>
      </c>
      <c r="P10" s="9">
        <v>0.88116197183098588</v>
      </c>
      <c r="Q10" s="9">
        <v>0.11883802816901411</v>
      </c>
      <c r="R10" s="9">
        <v>0.89322033898305087</v>
      </c>
      <c r="S10" s="9">
        <v>0.10677966101694911</v>
      </c>
      <c r="T10" s="9">
        <v>0.88235294117647056</v>
      </c>
      <c r="U10" s="9">
        <v>0.1176470588235294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01824-5A83-4E5C-AAE3-CBBC4071BD8D}">
  <dimension ref="A1:U14"/>
  <sheetViews>
    <sheetView zoomScaleNormal="100" workbookViewId="0">
      <selection sqref="A1:Q1"/>
    </sheetView>
  </sheetViews>
  <sheetFormatPr defaultColWidth="9.1796875" defaultRowHeight="14.5" x14ac:dyDescent="0.35"/>
  <cols>
    <col min="1" max="1" width="36.54296875" bestFit="1" customWidth="1"/>
    <col min="2" max="19" width="11.26953125" customWidth="1"/>
  </cols>
  <sheetData>
    <row r="1" spans="1:21" ht="20.5" customHeight="1" x14ac:dyDescent="0.35">
      <c r="A1" s="146" t="str">
        <f>Index!B6</f>
        <v>Employment arrangement by salary, non-casual employees, 2014–2023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21" ht="64.5" customHeight="1" x14ac:dyDescent="0.35">
      <c r="A2" s="18" t="s">
        <v>116</v>
      </c>
      <c r="B2" s="19" t="s">
        <v>85</v>
      </c>
      <c r="C2" s="19" t="s">
        <v>86</v>
      </c>
      <c r="D2" s="8" t="s">
        <v>87</v>
      </c>
      <c r="E2" s="8" t="s">
        <v>88</v>
      </c>
      <c r="F2" s="8" t="s">
        <v>89</v>
      </c>
      <c r="G2" s="8" t="s">
        <v>90</v>
      </c>
      <c r="H2" s="8" t="s">
        <v>91</v>
      </c>
      <c r="I2" s="8" t="s">
        <v>92</v>
      </c>
      <c r="J2" s="8" t="s">
        <v>93</v>
      </c>
      <c r="K2" s="8" t="s">
        <v>94</v>
      </c>
      <c r="L2" s="8" t="s">
        <v>95</v>
      </c>
      <c r="M2" s="8" t="s">
        <v>96</v>
      </c>
      <c r="N2" s="8" t="s">
        <v>97</v>
      </c>
      <c r="O2" s="8" t="s">
        <v>98</v>
      </c>
      <c r="P2" s="8" t="s">
        <v>99</v>
      </c>
      <c r="Q2" s="8" t="s">
        <v>100</v>
      </c>
      <c r="R2" s="107" t="s">
        <v>101</v>
      </c>
      <c r="S2" s="107" t="s">
        <v>102</v>
      </c>
      <c r="T2" s="107" t="s">
        <v>111</v>
      </c>
      <c r="U2" s="107" t="s">
        <v>112</v>
      </c>
    </row>
    <row r="3" spans="1:21" x14ac:dyDescent="0.35">
      <c r="A3" s="13" t="s">
        <v>117</v>
      </c>
      <c r="B3" s="50">
        <v>0.48976066127124612</v>
      </c>
      <c r="C3" s="50">
        <v>0.51023933872875382</v>
      </c>
      <c r="D3" s="50">
        <v>0.47629943991379198</v>
      </c>
      <c r="E3" s="50">
        <v>0.52370056008620802</v>
      </c>
      <c r="F3" s="50">
        <v>0.49325440528634362</v>
      </c>
      <c r="G3" s="50">
        <v>0.50674559471365643</v>
      </c>
      <c r="H3" s="50">
        <v>0.4830598705943378</v>
      </c>
      <c r="I3" s="50">
        <v>0.51694012940566214</v>
      </c>
      <c r="J3" s="50">
        <v>0.47677285453608392</v>
      </c>
      <c r="K3" s="50">
        <v>0.52322714546391613</v>
      </c>
      <c r="L3" s="50">
        <v>0.4449055107704506</v>
      </c>
      <c r="M3" s="50">
        <v>0.5550944892295494</v>
      </c>
      <c r="N3" s="50">
        <v>0.4465712033631109</v>
      </c>
      <c r="O3" s="50">
        <v>0.55342879663688915</v>
      </c>
      <c r="P3" s="50">
        <v>0.43035905094172022</v>
      </c>
      <c r="Q3" s="79">
        <v>0.56964094905827978</v>
      </c>
      <c r="R3" s="48">
        <v>0.42111473497202562</v>
      </c>
      <c r="S3" s="48">
        <v>0.57888526502797444</v>
      </c>
      <c r="T3" s="48">
        <v>0.41329023817769062</v>
      </c>
      <c r="U3" s="48">
        <v>0.58670976182230938</v>
      </c>
    </row>
    <row r="4" spans="1:21" x14ac:dyDescent="0.35">
      <c r="A4" s="13" t="s">
        <v>118</v>
      </c>
      <c r="B4" s="50">
        <v>0.77905715743812198</v>
      </c>
      <c r="C4" s="50">
        <v>0.22094284256187799</v>
      </c>
      <c r="D4" s="50">
        <v>0.76949119116486986</v>
      </c>
      <c r="E4" s="50">
        <v>0.2305088088351302</v>
      </c>
      <c r="F4" s="50">
        <v>0.7580969689102357</v>
      </c>
      <c r="G4" s="50">
        <v>0.24190303108976441</v>
      </c>
      <c r="H4" s="50">
        <v>0.7478834623843813</v>
      </c>
      <c r="I4" s="50">
        <v>0.2521165376156187</v>
      </c>
      <c r="J4" s="50">
        <v>0.75780333255104437</v>
      </c>
      <c r="K4" s="50">
        <v>0.24219666744895571</v>
      </c>
      <c r="L4" s="50">
        <v>0.80403298271578838</v>
      </c>
      <c r="M4" s="50">
        <v>0.19596701728421159</v>
      </c>
      <c r="N4" s="50">
        <v>0.78813753727729208</v>
      </c>
      <c r="O4" s="50">
        <v>0.21186246272270789</v>
      </c>
      <c r="P4" s="50">
        <v>0.80526452282157679</v>
      </c>
      <c r="Q4" s="50">
        <v>0.19473547717842321</v>
      </c>
      <c r="R4" s="48">
        <v>0.81370568629431372</v>
      </c>
      <c r="S4" s="48">
        <v>0.1862943137056863</v>
      </c>
      <c r="T4" s="48">
        <v>0.79936574512160818</v>
      </c>
      <c r="U4" s="48">
        <v>0.20063425487839179</v>
      </c>
    </row>
    <row r="5" spans="1:21" x14ac:dyDescent="0.35">
      <c r="A5" s="13" t="s">
        <v>119</v>
      </c>
      <c r="B5" s="50">
        <v>0.84300916072915699</v>
      </c>
      <c r="C5" s="50">
        <v>0.15699083927084301</v>
      </c>
      <c r="D5" s="50">
        <v>0.8271771060361981</v>
      </c>
      <c r="E5" s="50">
        <v>0.17282289396380179</v>
      </c>
      <c r="F5" s="50">
        <v>0.83158878148296445</v>
      </c>
      <c r="G5" s="50">
        <v>0.16841121851703561</v>
      </c>
      <c r="H5" s="50">
        <v>0.82175670709298043</v>
      </c>
      <c r="I5" s="50">
        <v>0.17824329290701951</v>
      </c>
      <c r="J5" s="50">
        <v>0.82117122745637061</v>
      </c>
      <c r="K5" s="50">
        <v>0.1788287725436295</v>
      </c>
      <c r="L5" s="50">
        <v>0.82521219742219432</v>
      </c>
      <c r="M5" s="50">
        <v>0.17478780257780571</v>
      </c>
      <c r="N5" s="50">
        <v>0.82550671281938415</v>
      </c>
      <c r="O5" s="50">
        <v>0.17449328718061591</v>
      </c>
      <c r="P5" s="50">
        <v>0.81219500049795845</v>
      </c>
      <c r="Q5" s="50">
        <v>0.1878049995020416</v>
      </c>
      <c r="R5" s="48">
        <v>0.81943306175577302</v>
      </c>
      <c r="S5" s="48">
        <v>0.18056693824422701</v>
      </c>
      <c r="T5" s="48">
        <v>0.82267337834291576</v>
      </c>
      <c r="U5" s="48">
        <v>0.17732662165708421</v>
      </c>
    </row>
    <row r="6" spans="1:21" x14ac:dyDescent="0.35">
      <c r="A6" s="13" t="s">
        <v>120</v>
      </c>
      <c r="B6" s="50">
        <v>0.71308244038832258</v>
      </c>
      <c r="C6" s="50">
        <v>0.28691755961167748</v>
      </c>
      <c r="D6" s="50">
        <v>0.71893011677832164</v>
      </c>
      <c r="E6" s="50">
        <v>0.28106988322167831</v>
      </c>
      <c r="F6" s="50">
        <v>0.71805144088338269</v>
      </c>
      <c r="G6" s="50">
        <v>0.28194855911661731</v>
      </c>
      <c r="H6" s="50">
        <v>0.71373024289249098</v>
      </c>
      <c r="I6" s="50">
        <v>0.28626975710750902</v>
      </c>
      <c r="J6" s="50">
        <v>0.71784483483231065</v>
      </c>
      <c r="K6" s="50">
        <v>0.28215516516768929</v>
      </c>
      <c r="L6" s="50">
        <v>0.70402180196548014</v>
      </c>
      <c r="M6" s="50">
        <v>0.2959781980345198</v>
      </c>
      <c r="N6" s="50">
        <v>0.70906586729320265</v>
      </c>
      <c r="O6" s="50">
        <v>0.29093413270679741</v>
      </c>
      <c r="P6" s="50">
        <v>0.69040108156827396</v>
      </c>
      <c r="Q6" s="50">
        <v>0.30959891843172599</v>
      </c>
      <c r="R6" s="48">
        <v>0.69849993736690452</v>
      </c>
      <c r="S6" s="48">
        <v>0.30150006263309531</v>
      </c>
      <c r="T6" s="48">
        <v>0.71163703947960066</v>
      </c>
      <c r="U6" s="48">
        <v>0.28836296052039928</v>
      </c>
    </row>
    <row r="7" spans="1:21" x14ac:dyDescent="0.35">
      <c r="A7" s="13" t="s">
        <v>121</v>
      </c>
      <c r="B7" s="50">
        <v>0.78029266408023312</v>
      </c>
      <c r="C7" s="50">
        <v>0.21970733591976691</v>
      </c>
      <c r="D7" s="50">
        <v>0.77117533843342123</v>
      </c>
      <c r="E7" s="50">
        <v>0.2288246615665788</v>
      </c>
      <c r="F7" s="50">
        <v>0.76538511368789275</v>
      </c>
      <c r="G7" s="50">
        <v>0.23461488631210731</v>
      </c>
      <c r="H7" s="50">
        <v>0.75845833608669799</v>
      </c>
      <c r="I7" s="50">
        <v>0.24154166391330201</v>
      </c>
      <c r="J7" s="50">
        <v>0.74416495550992479</v>
      </c>
      <c r="K7" s="50">
        <v>0.25583504449007533</v>
      </c>
      <c r="L7" s="50">
        <v>0.81153512854254262</v>
      </c>
      <c r="M7" s="50">
        <v>0.18846487145745741</v>
      </c>
      <c r="N7" s="50">
        <v>0.82712388403419679</v>
      </c>
      <c r="O7" s="50">
        <v>0.17287611596580341</v>
      </c>
      <c r="P7" s="50">
        <v>0.82820546163849151</v>
      </c>
      <c r="Q7" s="50">
        <v>0.17179453836150849</v>
      </c>
      <c r="R7" s="48">
        <v>0.82756559368949068</v>
      </c>
      <c r="S7" s="48">
        <v>0.1724344063105093</v>
      </c>
      <c r="T7" s="48">
        <v>0.82358401790482971</v>
      </c>
      <c r="U7" s="48">
        <v>0.17641598209517029</v>
      </c>
    </row>
    <row r="8" spans="1:21" x14ac:dyDescent="0.35">
      <c r="A8" s="13" t="s">
        <v>122</v>
      </c>
      <c r="B8" s="50">
        <v>0.89124177116968284</v>
      </c>
      <c r="C8" s="50">
        <v>0.10875822883031711</v>
      </c>
      <c r="D8" s="50">
        <v>0.88736126387361269</v>
      </c>
      <c r="E8" s="50">
        <v>0.1126387361263874</v>
      </c>
      <c r="F8" s="50">
        <v>0.87371077194443758</v>
      </c>
      <c r="G8" s="50">
        <v>0.12628922805556239</v>
      </c>
      <c r="H8" s="50">
        <v>0.87044433969285739</v>
      </c>
      <c r="I8" s="50">
        <v>0.12955566030714269</v>
      </c>
      <c r="J8" s="50">
        <v>0.86337677551618097</v>
      </c>
      <c r="K8" s="50">
        <v>0.136623224483819</v>
      </c>
      <c r="L8" s="50">
        <v>0.86696275135581491</v>
      </c>
      <c r="M8" s="50">
        <v>0.13303724864418509</v>
      </c>
      <c r="N8" s="50">
        <v>0.87282730201871861</v>
      </c>
      <c r="O8" s="50">
        <v>0.12717269798128139</v>
      </c>
      <c r="P8" s="50">
        <v>0.87138954349231512</v>
      </c>
      <c r="Q8" s="50">
        <v>0.12861045650768491</v>
      </c>
      <c r="R8" s="48">
        <v>0.86779760737399492</v>
      </c>
      <c r="S8" s="48">
        <v>0.13220239262600511</v>
      </c>
      <c r="T8" s="48">
        <v>0.86008968609865477</v>
      </c>
      <c r="U8" s="48">
        <v>0.13991031390134531</v>
      </c>
    </row>
    <row r="9" spans="1:21" x14ac:dyDescent="0.35">
      <c r="A9" s="13" t="s">
        <v>123</v>
      </c>
      <c r="B9" s="50">
        <v>0.93729118478540219</v>
      </c>
      <c r="C9" s="50">
        <v>6.2708815214597785E-2</v>
      </c>
      <c r="D9" s="50">
        <v>0.93420370946015951</v>
      </c>
      <c r="E9" s="50">
        <v>6.579629053984043E-2</v>
      </c>
      <c r="F9" s="50">
        <v>0.92848554550682205</v>
      </c>
      <c r="G9" s="50">
        <v>7.1514454493177892E-2</v>
      </c>
      <c r="H9" s="50">
        <v>0.91755883113524694</v>
      </c>
      <c r="I9" s="50">
        <v>8.2441168864753042E-2</v>
      </c>
      <c r="J9" s="50">
        <v>0.91441111923921004</v>
      </c>
      <c r="K9" s="50">
        <v>8.5588880760790048E-2</v>
      </c>
      <c r="L9" s="50">
        <v>0.91175174116195012</v>
      </c>
      <c r="M9" s="50">
        <v>8.8248258838049903E-2</v>
      </c>
      <c r="N9" s="50">
        <v>0.92057973442801488</v>
      </c>
      <c r="O9" s="50">
        <v>7.9420265571985088E-2</v>
      </c>
      <c r="P9" s="50">
        <v>0.92370874083129584</v>
      </c>
      <c r="Q9" s="50">
        <v>7.6291259168704162E-2</v>
      </c>
      <c r="R9" s="48">
        <v>0.93000359324469994</v>
      </c>
      <c r="S9" s="48">
        <v>6.9996406755300042E-2</v>
      </c>
      <c r="T9" s="48">
        <v>0.93087160501707467</v>
      </c>
      <c r="U9" s="48">
        <v>6.9128394982925348E-2</v>
      </c>
    </row>
    <row r="10" spans="1:21" x14ac:dyDescent="0.35">
      <c r="A10" s="13" t="s">
        <v>124</v>
      </c>
      <c r="B10" s="50">
        <v>0.83597883597883593</v>
      </c>
      <c r="C10" s="50">
        <v>0.16402116402116401</v>
      </c>
      <c r="D10" s="50">
        <v>0.81187423151238358</v>
      </c>
      <c r="E10" s="50">
        <v>0.18812576848761639</v>
      </c>
      <c r="F10" s="50">
        <v>0.79173405211141057</v>
      </c>
      <c r="G10" s="50">
        <v>0.2082659478885894</v>
      </c>
      <c r="H10" s="50">
        <v>0.77593688362919133</v>
      </c>
      <c r="I10" s="50">
        <v>0.2240631163708087</v>
      </c>
      <c r="J10" s="50">
        <v>0.75535512965050744</v>
      </c>
      <c r="K10" s="50">
        <v>0.2446448703494927</v>
      </c>
      <c r="L10" s="50">
        <v>0.7515978580065642</v>
      </c>
      <c r="M10" s="50">
        <v>0.2484021419934358</v>
      </c>
      <c r="N10" s="50">
        <v>0.75834604304355191</v>
      </c>
      <c r="O10" s="50">
        <v>0.24165395695644809</v>
      </c>
      <c r="P10" s="50">
        <v>0.76939822733633956</v>
      </c>
      <c r="Q10" s="50">
        <v>0.23060177266366039</v>
      </c>
      <c r="R10" s="48">
        <v>0.77474306631000989</v>
      </c>
      <c r="S10" s="48">
        <v>0.22525693368999011</v>
      </c>
      <c r="T10" s="48">
        <v>0.77031707966959762</v>
      </c>
      <c r="U10" s="48">
        <v>0.22968292033040241</v>
      </c>
    </row>
    <row r="11" spans="1:21" x14ac:dyDescent="0.35">
      <c r="A11" s="13" t="s">
        <v>125</v>
      </c>
      <c r="B11" s="50">
        <v>0.77038834951456325</v>
      </c>
      <c r="C11" s="50">
        <v>0.22961165048543691</v>
      </c>
      <c r="D11" s="50">
        <v>0.75710026675035302</v>
      </c>
      <c r="E11" s="50">
        <v>0.24289973324964689</v>
      </c>
      <c r="F11" s="50">
        <v>0.7569454987095795</v>
      </c>
      <c r="G11" s="50">
        <v>0.2430545012904205</v>
      </c>
      <c r="H11" s="50">
        <v>0.74989287244679337</v>
      </c>
      <c r="I11" s="50">
        <v>0.25010712755320669</v>
      </c>
      <c r="J11" s="50">
        <v>0.74338444836477136</v>
      </c>
      <c r="K11" s="50">
        <v>0.25661555163522859</v>
      </c>
      <c r="L11" s="50">
        <v>0.72276843467011653</v>
      </c>
      <c r="M11" s="50">
        <v>0.27723156532988358</v>
      </c>
      <c r="N11" s="50">
        <v>0.71166688490244856</v>
      </c>
      <c r="O11" s="50">
        <v>0.28833311509755138</v>
      </c>
      <c r="P11" s="50">
        <v>0.69801308157472541</v>
      </c>
      <c r="Q11" s="50">
        <v>0.30198691842527459</v>
      </c>
      <c r="R11" s="48">
        <v>0.68992974238875882</v>
      </c>
      <c r="S11" s="48">
        <v>0.31007025761124118</v>
      </c>
      <c r="T11" s="48">
        <v>0.69063637366273301</v>
      </c>
      <c r="U11" s="48">
        <v>0.30936362633726699</v>
      </c>
    </row>
    <row r="12" spans="1:21" x14ac:dyDescent="0.35">
      <c r="A12" s="13" t="s">
        <v>126</v>
      </c>
      <c r="B12" s="50">
        <v>0.96808510638297873</v>
      </c>
      <c r="C12" s="50">
        <v>3.1914893617021267E-2</v>
      </c>
      <c r="D12" s="50">
        <v>0.96928327645051182</v>
      </c>
      <c r="E12" s="50">
        <v>3.071672354948805E-2</v>
      </c>
      <c r="F12" s="50">
        <v>0.985731272294887</v>
      </c>
      <c r="G12" s="50">
        <v>1.4268727705112959E-2</v>
      </c>
      <c r="H12" s="50">
        <v>0.97380729653882137</v>
      </c>
      <c r="I12" s="50">
        <v>2.6192703461178669E-2</v>
      </c>
      <c r="J12" s="50">
        <v>0.96831314072693386</v>
      </c>
      <c r="K12" s="50">
        <v>3.1686859273066172E-2</v>
      </c>
      <c r="L12" s="50">
        <v>0.9677716390423573</v>
      </c>
      <c r="M12" s="50">
        <v>3.2228360957642727E-2</v>
      </c>
      <c r="N12" s="50">
        <v>0.97413024085637823</v>
      </c>
      <c r="O12" s="50">
        <v>2.586975914362177E-2</v>
      </c>
      <c r="P12" s="50">
        <v>0.97339983374896089</v>
      </c>
      <c r="Q12" s="50">
        <v>2.6600166251039069E-2</v>
      </c>
      <c r="R12" s="48">
        <v>0.97700237906423471</v>
      </c>
      <c r="S12" s="48">
        <v>2.2997620935765271E-2</v>
      </c>
      <c r="T12" s="48">
        <v>0.96717557251908393</v>
      </c>
      <c r="U12" s="48">
        <v>3.2824427480916032E-2</v>
      </c>
    </row>
    <row r="13" spans="1:21" x14ac:dyDescent="0.35">
      <c r="A13" s="13" t="s">
        <v>127</v>
      </c>
      <c r="B13" s="50">
        <v>0.98800959232613905</v>
      </c>
      <c r="C13" s="50">
        <v>1.199040767386091E-2</v>
      </c>
      <c r="D13" s="50">
        <v>0.9882352941176471</v>
      </c>
      <c r="E13" s="50">
        <v>1.1764705882352939E-2</v>
      </c>
      <c r="F13" s="50">
        <v>0.98422712933753942</v>
      </c>
      <c r="G13" s="50">
        <v>1.577287066246057E-2</v>
      </c>
      <c r="H13" s="50">
        <v>0.98706896551724133</v>
      </c>
      <c r="I13" s="50">
        <v>1.2931034482758621E-2</v>
      </c>
      <c r="J13" s="50">
        <v>0.98936170212765961</v>
      </c>
      <c r="K13" s="50">
        <v>1.063829787234043E-2</v>
      </c>
      <c r="L13" s="50">
        <v>0.98979591836734693</v>
      </c>
      <c r="M13" s="50">
        <v>1.020408163265306E-2</v>
      </c>
      <c r="N13" s="50">
        <v>0.98203592814371254</v>
      </c>
      <c r="O13" s="50">
        <v>1.7964071856287421E-2</v>
      </c>
      <c r="P13" s="50">
        <v>0.98602794411177641</v>
      </c>
      <c r="Q13" s="50">
        <v>1.3972055888223551E-2</v>
      </c>
      <c r="R13" s="48">
        <v>0.98490566037735849</v>
      </c>
      <c r="S13" s="48">
        <v>1.509433962264151E-2</v>
      </c>
      <c r="T13" s="48">
        <v>0.98717948717948723</v>
      </c>
      <c r="U13" s="48">
        <v>1.282051282051282E-2</v>
      </c>
    </row>
    <row r="14" spans="1:21" x14ac:dyDescent="0.35">
      <c r="A14" s="4"/>
      <c r="B14" s="4"/>
      <c r="C14" s="4"/>
    </row>
  </sheetData>
  <mergeCells count="1">
    <mergeCell ref="A1:Q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FAABA-DEF0-49FE-9838-320F1D732D1E}">
  <dimension ref="A1:Q12"/>
  <sheetViews>
    <sheetView workbookViewId="0"/>
  </sheetViews>
  <sheetFormatPr defaultColWidth="8.81640625" defaultRowHeight="13" x14ac:dyDescent="0.3"/>
  <cols>
    <col min="1" max="1" width="19.81640625" style="4" customWidth="1"/>
    <col min="2" max="16384" width="8.81640625" style="4"/>
  </cols>
  <sheetData>
    <row r="1" spans="1:17" ht="15" thickBot="1" x14ac:dyDescent="0.4">
      <c r="A1" s="65" t="str">
        <f>Index!B7</f>
        <v>NSW government sector Aboriginal employment – representation by grade (estimate), 2014–2023</v>
      </c>
    </row>
    <row r="2" spans="1:17" ht="15" customHeight="1" x14ac:dyDescent="0.3">
      <c r="A2" s="21" t="s">
        <v>116</v>
      </c>
      <c r="B2" s="108">
        <v>2014</v>
      </c>
      <c r="C2" s="108">
        <v>2015</v>
      </c>
      <c r="D2" s="108">
        <v>2016</v>
      </c>
      <c r="E2" s="108">
        <v>2017</v>
      </c>
      <c r="F2" s="108">
        <v>2018</v>
      </c>
      <c r="G2" s="108">
        <v>2019</v>
      </c>
      <c r="H2" s="108">
        <v>2020</v>
      </c>
      <c r="I2" s="108">
        <v>2021</v>
      </c>
      <c r="J2" s="108">
        <v>2022</v>
      </c>
      <c r="K2" s="108">
        <v>2023</v>
      </c>
      <c r="L2" s="81" t="s">
        <v>128</v>
      </c>
    </row>
    <row r="3" spans="1:17" ht="15" customHeight="1" x14ac:dyDescent="0.3">
      <c r="A3" s="45" t="s">
        <v>117</v>
      </c>
      <c r="B3" s="109">
        <v>4.7097502525202513E-2</v>
      </c>
      <c r="C3" s="109">
        <v>5.2028403358145021E-2</v>
      </c>
      <c r="D3" s="109">
        <v>5.3723242750872938E-2</v>
      </c>
      <c r="E3" s="109">
        <v>5.3359756321332892E-2</v>
      </c>
      <c r="F3" s="109">
        <v>5.5540454833741058E-2</v>
      </c>
      <c r="G3" s="109">
        <v>5.7901064318800613E-2</v>
      </c>
      <c r="H3" s="109">
        <v>5.3516231976073921E-2</v>
      </c>
      <c r="I3" s="109">
        <v>5.7115313060244213E-2</v>
      </c>
      <c r="J3" s="109">
        <v>6.0191348492109983E-2</v>
      </c>
      <c r="K3" s="109">
        <v>5.9710751125447513E-2</v>
      </c>
      <c r="L3" s="82">
        <v>0.03</v>
      </c>
    </row>
    <row r="4" spans="1:17" ht="15" customHeight="1" x14ac:dyDescent="0.3">
      <c r="A4" s="49" t="s">
        <v>118</v>
      </c>
      <c r="B4" s="109">
        <v>3.6728511927300263E-2</v>
      </c>
      <c r="C4" s="109">
        <v>3.871301566395409E-2</v>
      </c>
      <c r="D4" s="109">
        <v>4.0681390330134543E-2</v>
      </c>
      <c r="E4" s="109">
        <v>3.9531663099584537E-2</v>
      </c>
      <c r="F4" s="109">
        <v>3.8469095052850802E-2</v>
      </c>
      <c r="G4" s="109">
        <v>3.941657216595628E-2</v>
      </c>
      <c r="H4" s="109">
        <v>4.88394584139265E-2</v>
      </c>
      <c r="I4" s="109">
        <v>5.2556536892550201E-2</v>
      </c>
      <c r="J4" s="109">
        <v>5.4355178862759139E-2</v>
      </c>
      <c r="K4" s="109">
        <v>5.5962117950925518E-2</v>
      </c>
      <c r="L4" s="82">
        <v>0.03</v>
      </c>
    </row>
    <row r="5" spans="1:17" ht="15" customHeight="1" x14ac:dyDescent="0.3">
      <c r="A5" s="49" t="s">
        <v>119</v>
      </c>
      <c r="B5" s="109">
        <v>3.4818588679032848E-2</v>
      </c>
      <c r="C5" s="109">
        <v>3.5528425553461418E-2</v>
      </c>
      <c r="D5" s="109">
        <v>3.6439468774009443E-2</v>
      </c>
      <c r="E5" s="109">
        <v>3.8963926407648272E-2</v>
      </c>
      <c r="F5" s="109">
        <v>4.1355542791499139E-2</v>
      </c>
      <c r="G5" s="109">
        <v>4.302717505793132E-2</v>
      </c>
      <c r="H5" s="109">
        <v>4.2982293624116673E-2</v>
      </c>
      <c r="I5" s="109">
        <v>4.7864945382323727E-2</v>
      </c>
      <c r="J5" s="109">
        <v>4.7968520658317977E-2</v>
      </c>
      <c r="K5" s="109">
        <v>4.9715346911437877E-2</v>
      </c>
      <c r="L5" s="82">
        <v>0.03</v>
      </c>
    </row>
    <row r="6" spans="1:17" ht="15" customHeight="1" x14ac:dyDescent="0.3">
      <c r="A6" s="49" t="s">
        <v>120</v>
      </c>
      <c r="B6" s="109">
        <v>1.9802712700369911E-2</v>
      </c>
      <c r="C6" s="109">
        <v>2.0320338749021959E-2</v>
      </c>
      <c r="D6" s="109">
        <v>2.1493698952464991E-2</v>
      </c>
      <c r="E6" s="109">
        <v>2.2044925051650621E-2</v>
      </c>
      <c r="F6" s="109">
        <v>2.2325841248012381E-2</v>
      </c>
      <c r="G6" s="109">
        <v>2.3298204445934341E-2</v>
      </c>
      <c r="H6" s="109">
        <v>2.396836662273142E-2</v>
      </c>
      <c r="I6" s="109">
        <v>2.3695734767741811E-2</v>
      </c>
      <c r="J6" s="109">
        <v>2.6243904413103741E-2</v>
      </c>
      <c r="K6" s="109">
        <v>2.8732652735683529E-2</v>
      </c>
      <c r="L6" s="82">
        <v>0.03</v>
      </c>
    </row>
    <row r="7" spans="1:17" ht="15" customHeight="1" x14ac:dyDescent="0.3">
      <c r="A7" s="49" t="s">
        <v>121</v>
      </c>
      <c r="B7" s="109">
        <v>2.1093967940602129E-2</v>
      </c>
      <c r="C7" s="109">
        <v>2.2693177256111731E-2</v>
      </c>
      <c r="D7" s="109">
        <v>2.4260945490831978E-2</v>
      </c>
      <c r="E7" s="109">
        <v>2.492437740852774E-2</v>
      </c>
      <c r="F7" s="109">
        <v>2.5958532170478849E-2</v>
      </c>
      <c r="G7" s="109">
        <v>2.7717796709983901E-2</v>
      </c>
      <c r="H7" s="109">
        <v>2.8094591326027499E-2</v>
      </c>
      <c r="I7" s="109">
        <v>3.1347162651274782E-2</v>
      </c>
      <c r="J7" s="109">
        <v>3.177590788308237E-2</v>
      </c>
      <c r="K7" s="109">
        <v>3.2850226553286573E-2</v>
      </c>
      <c r="L7" s="82">
        <v>0.03</v>
      </c>
    </row>
    <row r="8" spans="1:17" ht="15" customHeight="1" x14ac:dyDescent="0.3">
      <c r="A8" s="49" t="s">
        <v>122</v>
      </c>
      <c r="B8" s="109">
        <v>1.6508786381109281E-2</v>
      </c>
      <c r="C8" s="109">
        <v>1.8179351512684849E-2</v>
      </c>
      <c r="D8" s="109">
        <v>1.779798635920753E-2</v>
      </c>
      <c r="E8" s="109">
        <v>2.0455855048338561E-2</v>
      </c>
      <c r="F8" s="109">
        <v>2.0344669818514561E-2</v>
      </c>
      <c r="G8" s="109">
        <v>2.1633802816901412E-2</v>
      </c>
      <c r="H8" s="109">
        <v>2.1230851921526472E-2</v>
      </c>
      <c r="I8" s="109">
        <v>2.2462906477795579E-2</v>
      </c>
      <c r="J8" s="109">
        <v>2.3855577047066409E-2</v>
      </c>
      <c r="K8" s="109">
        <v>2.5381494222457439E-2</v>
      </c>
      <c r="L8" s="82">
        <v>0.03</v>
      </c>
    </row>
    <row r="9" spans="1:17" ht="15" customHeight="1" thickBot="1" x14ac:dyDescent="0.35">
      <c r="A9" s="49" t="s">
        <v>123</v>
      </c>
      <c r="B9" s="109">
        <v>1.6213223663397659E-2</v>
      </c>
      <c r="C9" s="109">
        <v>1.684998829861924E-2</v>
      </c>
      <c r="D9" s="109">
        <v>1.772015955814667E-2</v>
      </c>
      <c r="E9" s="109">
        <v>2.06097037355088E-2</v>
      </c>
      <c r="F9" s="109">
        <v>1.9903776445000989E-2</v>
      </c>
      <c r="G9" s="109">
        <v>2.1513753221070291E-2</v>
      </c>
      <c r="H9" s="109">
        <v>2.2732400722021661E-2</v>
      </c>
      <c r="I9" s="109">
        <v>2.228841413311421E-2</v>
      </c>
      <c r="J9" s="109">
        <v>2.3684831328143429E-2</v>
      </c>
      <c r="K9" s="109">
        <v>2.4673980542330779E-2</v>
      </c>
      <c r="L9" s="83">
        <v>0.03</v>
      </c>
    </row>
    <row r="11" spans="1:17" ht="14.5" x14ac:dyDescent="0.35">
      <c r="A11"/>
      <c r="B11"/>
      <c r="C11"/>
      <c r="D11"/>
      <c r="E11"/>
      <c r="F11"/>
      <c r="G11"/>
      <c r="H11"/>
      <c r="I11"/>
      <c r="J11"/>
    </row>
    <row r="12" spans="1:17" ht="14.5" x14ac:dyDescent="0.35">
      <c r="A12"/>
      <c r="B12"/>
      <c r="C12"/>
      <c r="D12"/>
      <c r="E12"/>
      <c r="F12"/>
      <c r="G12"/>
      <c r="H12"/>
      <c r="I12"/>
      <c r="J12"/>
      <c r="K12" s="48"/>
      <c r="L12" s="48"/>
      <c r="M12" s="48"/>
      <c r="N12" s="48"/>
      <c r="O12" s="48"/>
      <c r="P12" s="48"/>
      <c r="Q12" s="4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5D2F4-63C2-4FF8-AFD3-A915C824753E}">
  <dimension ref="A1:M10"/>
  <sheetViews>
    <sheetView workbookViewId="0"/>
  </sheetViews>
  <sheetFormatPr defaultColWidth="12.54296875" defaultRowHeight="13" x14ac:dyDescent="0.3"/>
  <cols>
    <col min="1" max="1" width="16.453125" style="4" customWidth="1"/>
    <col min="2" max="10" width="9" style="4" customWidth="1"/>
    <col min="11" max="13" width="9.26953125" style="4" customWidth="1"/>
    <col min="14" max="16384" width="12.54296875" style="4"/>
  </cols>
  <sheetData>
    <row r="1" spans="1:13" ht="20.5" customHeight="1" x14ac:dyDescent="0.35">
      <c r="A1" s="65" t="str">
        <f>Index!B8</f>
        <v>Proportion of all employees with disability, by age band, 2012–2023</v>
      </c>
    </row>
    <row r="2" spans="1:13" s="5" customFormat="1" ht="15" customHeight="1" x14ac:dyDescent="0.3">
      <c r="A2" s="21" t="s">
        <v>130</v>
      </c>
      <c r="B2" s="19">
        <v>2012</v>
      </c>
      <c r="C2" s="19">
        <v>2013</v>
      </c>
      <c r="D2" s="19">
        <v>2014</v>
      </c>
      <c r="E2" s="19">
        <v>2015</v>
      </c>
      <c r="F2" s="19">
        <v>2016</v>
      </c>
      <c r="G2" s="19">
        <v>2017</v>
      </c>
      <c r="H2" s="19">
        <v>2018</v>
      </c>
      <c r="I2" s="19">
        <v>2019</v>
      </c>
      <c r="J2" s="19">
        <v>2020</v>
      </c>
      <c r="K2" s="19">
        <v>2021</v>
      </c>
      <c r="L2" s="110">
        <v>2022</v>
      </c>
      <c r="M2" s="110">
        <v>2023</v>
      </c>
    </row>
    <row r="3" spans="1:13" ht="15" customHeight="1" x14ac:dyDescent="0.3">
      <c r="A3" s="13" t="s">
        <v>131</v>
      </c>
      <c r="B3" s="20">
        <v>1.207729468599034E-2</v>
      </c>
      <c r="C3" s="20">
        <v>9.7368235377125519E-3</v>
      </c>
      <c r="D3" s="20">
        <v>7.7878016809314523E-3</v>
      </c>
      <c r="E3" s="20">
        <v>8.147615624251139E-3</v>
      </c>
      <c r="F3" s="20">
        <v>1.1703511053316001E-2</v>
      </c>
      <c r="G3" s="20">
        <v>1.187836553690212E-2</v>
      </c>
      <c r="H3" s="20">
        <v>1.116907928576677E-2</v>
      </c>
      <c r="I3" s="44">
        <v>1.148204685737041E-2</v>
      </c>
      <c r="J3" s="44">
        <v>1.1240922008209661E-2</v>
      </c>
      <c r="K3" s="44">
        <v>1.299841911118918E-2</v>
      </c>
      <c r="L3" s="111">
        <v>1.3054692846238881E-2</v>
      </c>
      <c r="M3" s="111">
        <v>1.3379844220385149E-2</v>
      </c>
    </row>
    <row r="4" spans="1:13" ht="15" customHeight="1" x14ac:dyDescent="0.3">
      <c r="A4" s="13" t="s">
        <v>132</v>
      </c>
      <c r="B4" s="20">
        <v>1.2295537999332371E-2</v>
      </c>
      <c r="C4" s="20">
        <v>1.182402345623193E-2</v>
      </c>
      <c r="D4" s="20">
        <v>1.0698595216141461E-2</v>
      </c>
      <c r="E4" s="20">
        <v>1.050814077401427E-2</v>
      </c>
      <c r="F4" s="20">
        <v>1.0274380165289259E-2</v>
      </c>
      <c r="G4" s="20">
        <v>1.149093958412495E-2</v>
      </c>
      <c r="H4" s="20">
        <v>1.0705799079832139E-2</v>
      </c>
      <c r="I4" s="44">
        <v>1.1293294901479E-2</v>
      </c>
      <c r="J4" s="44">
        <v>1.117747738307311E-2</v>
      </c>
      <c r="K4" s="44">
        <v>1.2095595674363181E-2</v>
      </c>
      <c r="L4" s="111">
        <v>1.288285236622704E-2</v>
      </c>
      <c r="M4" s="111">
        <v>1.414154064518822E-2</v>
      </c>
    </row>
    <row r="5" spans="1:13" ht="15" customHeight="1" x14ac:dyDescent="0.3">
      <c r="A5" s="13" t="s">
        <v>133</v>
      </c>
      <c r="B5" s="20">
        <v>1.9749813039635598E-2</v>
      </c>
      <c r="C5" s="20">
        <v>1.7803681400616979E-2</v>
      </c>
      <c r="D5" s="20">
        <v>1.5984852831487751E-2</v>
      </c>
      <c r="E5" s="20">
        <v>1.5429023057626889E-2</v>
      </c>
      <c r="F5" s="20">
        <v>1.5412984482638651E-2</v>
      </c>
      <c r="G5" s="20">
        <v>1.475966716772995E-2</v>
      </c>
      <c r="H5" s="20">
        <v>1.3896674140508221E-2</v>
      </c>
      <c r="I5" s="44">
        <v>1.424768015684702E-2</v>
      </c>
      <c r="J5" s="44">
        <v>1.390996735415825E-2</v>
      </c>
      <c r="K5" s="44">
        <v>1.463836166956449E-2</v>
      </c>
      <c r="L5" s="111">
        <v>1.510698685561304E-2</v>
      </c>
      <c r="M5" s="111">
        <v>1.616757914782195E-2</v>
      </c>
    </row>
    <row r="6" spans="1:13" ht="15" customHeight="1" x14ac:dyDescent="0.3">
      <c r="A6" s="13" t="s">
        <v>134</v>
      </c>
      <c r="B6" s="20">
        <v>3.205946916783077E-2</v>
      </c>
      <c r="C6" s="20">
        <v>3.0351240941843039E-2</v>
      </c>
      <c r="D6" s="20">
        <v>2.6967922366027779E-2</v>
      </c>
      <c r="E6" s="20">
        <v>2.5639112172448349E-2</v>
      </c>
      <c r="F6" s="20">
        <v>2.4534327349616889E-2</v>
      </c>
      <c r="G6" s="20">
        <v>2.277002057931889E-2</v>
      </c>
      <c r="H6" s="20">
        <v>2.1633177518332259E-2</v>
      </c>
      <c r="I6" s="44">
        <v>2.1067173199792781E-2</v>
      </c>
      <c r="J6" s="44">
        <v>2.093237397747227E-2</v>
      </c>
      <c r="K6" s="44">
        <v>2.096882473880754E-2</v>
      </c>
      <c r="L6" s="111">
        <v>2.1390879239621911E-2</v>
      </c>
      <c r="M6" s="111">
        <v>2.1774548882581381E-2</v>
      </c>
    </row>
    <row r="7" spans="1:13" ht="15" customHeight="1" x14ac:dyDescent="0.3">
      <c r="A7" s="13" t="s">
        <v>135</v>
      </c>
      <c r="B7" s="20">
        <v>4.4599857615478043E-2</v>
      </c>
      <c r="C7" s="20">
        <v>4.0862563122696878E-2</v>
      </c>
      <c r="D7" s="20">
        <v>3.6337837837837839E-2</v>
      </c>
      <c r="E7" s="20">
        <v>3.452971631970661E-2</v>
      </c>
      <c r="F7" s="20">
        <v>3.4241245136186767E-2</v>
      </c>
      <c r="G7" s="20">
        <v>3.296309566463633E-2</v>
      </c>
      <c r="H7" s="20">
        <v>3.0928992422116192E-2</v>
      </c>
      <c r="I7" s="44">
        <v>3.0841274608852359E-2</v>
      </c>
      <c r="J7" s="44">
        <v>3.0710910888913309E-2</v>
      </c>
      <c r="K7" s="44">
        <v>3.0776972351045161E-2</v>
      </c>
      <c r="L7" s="111">
        <v>3.0797101449275371E-2</v>
      </c>
      <c r="M7" s="111">
        <v>3.1456120737842368E-2</v>
      </c>
    </row>
    <row r="8" spans="1:13" ht="15" customHeight="1" x14ac:dyDescent="0.3">
      <c r="A8" s="13" t="s">
        <v>136</v>
      </c>
      <c r="B8" s="20">
        <v>4.4336067390822437E-2</v>
      </c>
      <c r="C8" s="20">
        <v>4.1446120043942873E-2</v>
      </c>
      <c r="D8" s="20">
        <v>3.7380550871275987E-2</v>
      </c>
      <c r="E8" s="20">
        <v>3.8320678874497541E-2</v>
      </c>
      <c r="F8" s="20">
        <v>3.6482694106641719E-2</v>
      </c>
      <c r="G8" s="20">
        <v>3.6069252965694132E-2</v>
      </c>
      <c r="H8" s="20">
        <v>3.5580243206725717E-2</v>
      </c>
      <c r="I8" s="44">
        <v>3.5500168406871001E-2</v>
      </c>
      <c r="J8" s="44">
        <v>3.5830618892508152E-2</v>
      </c>
      <c r="K8" s="44">
        <v>3.334890783786941E-2</v>
      </c>
      <c r="L8" s="111">
        <v>3.254847645429363E-2</v>
      </c>
      <c r="M8" s="111">
        <v>3.5997197822923967E-2</v>
      </c>
    </row>
    <row r="10" spans="1:13" ht="14.5" x14ac:dyDescent="0.35">
      <c r="A10"/>
      <c r="B10"/>
      <c r="C10"/>
      <c r="D10"/>
      <c r="E10"/>
      <c r="F10"/>
      <c r="G10"/>
      <c r="H10"/>
      <c r="I10"/>
      <c r="J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8A1A2-B08B-4008-8FA1-B035C146EDA2}">
  <dimension ref="A1:Y12"/>
  <sheetViews>
    <sheetView zoomScaleNormal="100" workbookViewId="0">
      <selection sqref="A1:U1"/>
    </sheetView>
  </sheetViews>
  <sheetFormatPr defaultColWidth="10.54296875" defaultRowHeight="14.5" x14ac:dyDescent="0.35"/>
  <cols>
    <col min="1" max="1" width="36.1796875" bestFit="1" customWidth="1"/>
    <col min="2" max="19" width="9.54296875" customWidth="1"/>
  </cols>
  <sheetData>
    <row r="1" spans="1:25" x14ac:dyDescent="0.35">
      <c r="A1" s="146" t="str">
        <f>Index!B9</f>
        <v>First language not English – distribution by equivalent salary grade, 2012–2023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</row>
    <row r="2" spans="1:25" ht="78" x14ac:dyDescent="0.35">
      <c r="A2" s="16" t="s">
        <v>116</v>
      </c>
      <c r="B2" s="8" t="s">
        <v>137</v>
      </c>
      <c r="C2" s="8" t="s">
        <v>138</v>
      </c>
      <c r="D2" s="8" t="s">
        <v>139</v>
      </c>
      <c r="E2" s="8" t="s">
        <v>140</v>
      </c>
      <c r="F2" s="8" t="s">
        <v>141</v>
      </c>
      <c r="G2" s="8" t="s">
        <v>142</v>
      </c>
      <c r="H2" s="8" t="s">
        <v>143</v>
      </c>
      <c r="I2" s="8" t="s">
        <v>144</v>
      </c>
      <c r="J2" s="8" t="s">
        <v>145</v>
      </c>
      <c r="K2" s="8" t="s">
        <v>146</v>
      </c>
      <c r="L2" s="8" t="s">
        <v>147</v>
      </c>
      <c r="M2" s="8" t="s">
        <v>148</v>
      </c>
      <c r="N2" s="8" t="s">
        <v>149</v>
      </c>
      <c r="O2" s="8" t="s">
        <v>150</v>
      </c>
      <c r="P2" s="8" t="s">
        <v>151</v>
      </c>
      <c r="Q2" s="8" t="s">
        <v>152</v>
      </c>
      <c r="R2" s="8" t="s">
        <v>153</v>
      </c>
      <c r="S2" s="8" t="s">
        <v>154</v>
      </c>
      <c r="T2" s="8" t="s">
        <v>155</v>
      </c>
      <c r="U2" s="8" t="s">
        <v>156</v>
      </c>
      <c r="V2" s="107" t="s">
        <v>157</v>
      </c>
      <c r="W2" s="107" t="s">
        <v>158</v>
      </c>
      <c r="X2" s="107" t="s">
        <v>159</v>
      </c>
      <c r="Y2" s="107" t="s">
        <v>160</v>
      </c>
    </row>
    <row r="3" spans="1:25" x14ac:dyDescent="0.35">
      <c r="A3" s="13" t="s">
        <v>117</v>
      </c>
      <c r="B3" s="50">
        <v>0.23074814334845231</v>
      </c>
      <c r="C3" s="50">
        <v>0.2228023125145373</v>
      </c>
      <c r="D3" s="50">
        <v>0.22333935282346629</v>
      </c>
      <c r="E3" s="50">
        <v>0.21643037853835509</v>
      </c>
      <c r="F3" s="50">
        <v>0.220396533301674</v>
      </c>
      <c r="G3" s="50">
        <v>0.212662663369834</v>
      </c>
      <c r="H3" s="50">
        <v>0.2265181157017486</v>
      </c>
      <c r="I3" s="50">
        <v>0.2127563828612993</v>
      </c>
      <c r="J3" s="50">
        <v>0.2355420178586331</v>
      </c>
      <c r="K3" s="50">
        <v>0.2069128558611163</v>
      </c>
      <c r="L3" s="50">
        <v>0.24138766119755409</v>
      </c>
      <c r="M3" s="50">
        <v>0.2099194535102625</v>
      </c>
      <c r="N3" s="50">
        <v>0.244243223794675</v>
      </c>
      <c r="O3" s="50">
        <v>0.20497595793275011</v>
      </c>
      <c r="P3" s="50">
        <v>0.22612874427792659</v>
      </c>
      <c r="Q3" s="50">
        <v>0.20434215606597739</v>
      </c>
      <c r="R3" s="50">
        <v>0.22521061072501711</v>
      </c>
      <c r="S3" s="50">
        <v>0.2028285045907248</v>
      </c>
      <c r="T3" s="50">
        <v>0.2233697203196347</v>
      </c>
      <c r="U3" s="50">
        <v>0.20008036286926351</v>
      </c>
      <c r="V3" s="79">
        <v>0.21820334786587001</v>
      </c>
      <c r="W3" s="79">
        <v>0.19150654046148849</v>
      </c>
      <c r="X3" s="79">
        <v>0.21232171739450079</v>
      </c>
      <c r="Y3" s="79">
        <v>0.19037353515625</v>
      </c>
    </row>
    <row r="4" spans="1:25" x14ac:dyDescent="0.35">
      <c r="A4" s="13" t="s">
        <v>118</v>
      </c>
      <c r="B4" s="50">
        <v>8.8296864875641728E-2</v>
      </c>
      <c r="C4" s="50">
        <v>8.8577265504804659E-2</v>
      </c>
      <c r="D4" s="50">
        <v>9.1341695543950413E-2</v>
      </c>
      <c r="E4" s="50">
        <v>9.0022547756034965E-2</v>
      </c>
      <c r="F4" s="50">
        <v>8.4720408405556211E-2</v>
      </c>
      <c r="G4" s="50">
        <v>8.8596255740021196E-2</v>
      </c>
      <c r="H4" s="50">
        <v>8.298516700930654E-2</v>
      </c>
      <c r="I4" s="50">
        <v>8.6106716403125699E-2</v>
      </c>
      <c r="J4" s="50">
        <v>8.1302678794959532E-2</v>
      </c>
      <c r="K4" s="50">
        <v>8.7770767762792481E-2</v>
      </c>
      <c r="L4" s="50">
        <v>8.3812637484611818E-2</v>
      </c>
      <c r="M4" s="50">
        <v>9.5119931459550527E-2</v>
      </c>
      <c r="N4" s="50">
        <v>8.4712560965859121E-2</v>
      </c>
      <c r="O4" s="50">
        <v>9.8814452975754169E-2</v>
      </c>
      <c r="P4" s="50">
        <v>8.6633616350409323E-2</v>
      </c>
      <c r="Q4" s="50">
        <v>0.1021791780629588</v>
      </c>
      <c r="R4" s="50">
        <v>8.3765000829538958E-2</v>
      </c>
      <c r="S4" s="50">
        <v>0.1045475618269113</v>
      </c>
      <c r="T4" s="50">
        <v>7.8838470319634701E-2</v>
      </c>
      <c r="U4" s="50">
        <v>9.9327991263113702E-2</v>
      </c>
      <c r="V4" s="79">
        <v>7.7094210309130384E-2</v>
      </c>
      <c r="W4" s="79">
        <v>0.10056721238219039</v>
      </c>
      <c r="X4" s="79">
        <v>8.1229884494110338E-2</v>
      </c>
      <c r="Y4" s="79">
        <v>9.5500488281250004E-2</v>
      </c>
    </row>
    <row r="5" spans="1:25" x14ac:dyDescent="0.35">
      <c r="A5" s="13" t="s">
        <v>119</v>
      </c>
      <c r="B5" s="50">
        <v>0.14227682799182581</v>
      </c>
      <c r="C5" s="50">
        <v>0.153575401929711</v>
      </c>
      <c r="D5" s="50">
        <v>0.14332080628630001</v>
      </c>
      <c r="E5" s="50">
        <v>0.15191796323283721</v>
      </c>
      <c r="F5" s="50">
        <v>0.1442953816929835</v>
      </c>
      <c r="G5" s="50">
        <v>0.1526979865771812</v>
      </c>
      <c r="H5" s="50">
        <v>0.14236134137984391</v>
      </c>
      <c r="I5" s="50">
        <v>0.14933673714866311</v>
      </c>
      <c r="J5" s="50">
        <v>0.1392597846949846</v>
      </c>
      <c r="K5" s="50">
        <v>0.14939117307774469</v>
      </c>
      <c r="L5" s="50">
        <v>0.13125870315432581</v>
      </c>
      <c r="M5" s="50">
        <v>0.14034172801017791</v>
      </c>
      <c r="N5" s="50">
        <v>0.12622931158551209</v>
      </c>
      <c r="O5" s="50">
        <v>0.13786193995001969</v>
      </c>
      <c r="P5" s="50">
        <v>0.12578114612418559</v>
      </c>
      <c r="Q5" s="50">
        <v>0.13742240846291129</v>
      </c>
      <c r="R5" s="50">
        <v>0.1219790956181909</v>
      </c>
      <c r="S5" s="50">
        <v>0.13316831946968199</v>
      </c>
      <c r="T5" s="50">
        <v>0.1007776826484018</v>
      </c>
      <c r="U5" s="50">
        <v>0.1034517397788476</v>
      </c>
      <c r="V5" s="79">
        <v>0.1092093223531945</v>
      </c>
      <c r="W5" s="79">
        <v>0.1053354525511862</v>
      </c>
      <c r="X5" s="79">
        <v>0.109836788707543</v>
      </c>
      <c r="Y5" s="79">
        <v>0.10236328124999999</v>
      </c>
    </row>
    <row r="6" spans="1:25" x14ac:dyDescent="0.35">
      <c r="A6" s="13" t="s">
        <v>120</v>
      </c>
      <c r="B6" s="50">
        <v>0.17415142301749489</v>
      </c>
      <c r="C6" s="50">
        <v>0.15845152322743181</v>
      </c>
      <c r="D6" s="50">
        <v>0.18058470398750551</v>
      </c>
      <c r="E6" s="50">
        <v>0.16289419963889901</v>
      </c>
      <c r="F6" s="50">
        <v>0.18380624480588861</v>
      </c>
      <c r="G6" s="50">
        <v>0.16272129989403039</v>
      </c>
      <c r="H6" s="50">
        <v>0.1877003337975551</v>
      </c>
      <c r="I6" s="50">
        <v>0.16940868142722501</v>
      </c>
      <c r="J6" s="50">
        <v>0.18778686472502709</v>
      </c>
      <c r="K6" s="50">
        <v>0.16921258384721649</v>
      </c>
      <c r="L6" s="50">
        <v>0.19696877964117779</v>
      </c>
      <c r="M6" s="50">
        <v>0.17023075093627049</v>
      </c>
      <c r="N6" s="50">
        <v>0.2043855440953066</v>
      </c>
      <c r="O6" s="50">
        <v>0.16930483190363929</v>
      </c>
      <c r="P6" s="50">
        <v>0.2070583319087507</v>
      </c>
      <c r="Q6" s="50">
        <v>0.16347480485677801</v>
      </c>
      <c r="R6" s="50">
        <v>0.20974431765811941</v>
      </c>
      <c r="S6" s="50">
        <v>0.16443746969269049</v>
      </c>
      <c r="T6" s="50">
        <v>0.21136558219178081</v>
      </c>
      <c r="U6" s="50">
        <v>0.16575099358900061</v>
      </c>
      <c r="V6" s="79">
        <v>0.20589554514954159</v>
      </c>
      <c r="W6" s="79">
        <v>0.1621633287292818</v>
      </c>
      <c r="X6" s="79">
        <v>0.19864725775621231</v>
      </c>
      <c r="Y6" s="79">
        <v>0.16289794921875</v>
      </c>
    </row>
    <row r="7" spans="1:25" x14ac:dyDescent="0.35">
      <c r="A7" s="13" t="s">
        <v>121</v>
      </c>
      <c r="B7" s="50">
        <v>0.1692668095499178</v>
      </c>
      <c r="C7" s="50">
        <v>0.172875314215575</v>
      </c>
      <c r="D7" s="50">
        <v>0.16826101810727709</v>
      </c>
      <c r="E7" s="50">
        <v>0.17347732448270731</v>
      </c>
      <c r="F7" s="50">
        <v>0.17072302030155531</v>
      </c>
      <c r="G7" s="50">
        <v>0.17554786294595551</v>
      </c>
      <c r="H7" s="50">
        <v>0.16568295864005131</v>
      </c>
      <c r="I7" s="50">
        <v>0.17499271217477191</v>
      </c>
      <c r="J7" s="50">
        <v>0.1620629224735041</v>
      </c>
      <c r="K7" s="50">
        <v>0.17588048478288729</v>
      </c>
      <c r="L7" s="50">
        <v>0.1564852374321406</v>
      </c>
      <c r="M7" s="50">
        <v>0.1734485989610047</v>
      </c>
      <c r="N7" s="50">
        <v>0.1542935955864716</v>
      </c>
      <c r="O7" s="50">
        <v>0.17000953758288781</v>
      </c>
      <c r="P7" s="50">
        <v>0.1554314585826353</v>
      </c>
      <c r="Q7" s="50">
        <v>0.1682484225191633</v>
      </c>
      <c r="R7" s="50">
        <v>0.15379652331004481</v>
      </c>
      <c r="S7" s="50">
        <v>0.16891895492403861</v>
      </c>
      <c r="T7" s="50">
        <v>0.1697880993150685</v>
      </c>
      <c r="U7" s="50">
        <v>0.19809189700158919</v>
      </c>
      <c r="V7" s="79">
        <v>0.1656709187792669</v>
      </c>
      <c r="W7" s="79">
        <v>0.19541152096197589</v>
      </c>
      <c r="X7" s="79">
        <v>0.163701416458364</v>
      </c>
      <c r="Y7" s="79">
        <v>0.19200927734375001</v>
      </c>
    </row>
    <row r="8" spans="1:25" x14ac:dyDescent="0.35">
      <c r="A8" s="13" t="s">
        <v>122</v>
      </c>
      <c r="B8" s="50">
        <v>0.1114738573493496</v>
      </c>
      <c r="C8" s="50">
        <v>0.110472171078996</v>
      </c>
      <c r="D8" s="50">
        <v>0.10947337595783101</v>
      </c>
      <c r="E8" s="50">
        <v>0.11151451845237589</v>
      </c>
      <c r="F8" s="50">
        <v>0.11155170366852669</v>
      </c>
      <c r="G8" s="50">
        <v>0.1129014482515012</v>
      </c>
      <c r="H8" s="50">
        <v>0.11035214536773</v>
      </c>
      <c r="I8" s="50">
        <v>0.1132202564748436</v>
      </c>
      <c r="J8" s="50">
        <v>0.1099056997413002</v>
      </c>
      <c r="K8" s="50">
        <v>0.1162652918808836</v>
      </c>
      <c r="L8" s="50">
        <v>0.10502310750539851</v>
      </c>
      <c r="M8" s="50">
        <v>0.11549581507832581</v>
      </c>
      <c r="N8" s="50">
        <v>0.1060206284480691</v>
      </c>
      <c r="O8" s="50">
        <v>0.1181613125072522</v>
      </c>
      <c r="P8" s="50">
        <v>0.1131118582255399</v>
      </c>
      <c r="Q8" s="50">
        <v>0.1209820476335762</v>
      </c>
      <c r="R8" s="50">
        <v>0.1148081921580917</v>
      </c>
      <c r="S8" s="50">
        <v>0.12155962080560161</v>
      </c>
      <c r="T8" s="50">
        <v>0.1180258276255708</v>
      </c>
      <c r="U8" s="50">
        <v>0.1235089725658679</v>
      </c>
      <c r="V8" s="79">
        <v>0.1163320594936936</v>
      </c>
      <c r="W8" s="79">
        <v>0.1294660992850179</v>
      </c>
      <c r="X8" s="79">
        <v>0.1217141270074662</v>
      </c>
      <c r="Y8" s="79">
        <v>0.133388671875</v>
      </c>
    </row>
    <row r="9" spans="1:25" x14ac:dyDescent="0.35">
      <c r="A9" s="13" t="s">
        <v>123</v>
      </c>
      <c r="B9" s="50">
        <v>5.3182475203110202E-2</v>
      </c>
      <c r="C9" s="50">
        <v>5.3805476388643678E-2</v>
      </c>
      <c r="D9" s="50">
        <v>5.1564253989945817E-2</v>
      </c>
      <c r="E9" s="50">
        <v>5.3370510455363583E-2</v>
      </c>
      <c r="F9" s="50">
        <v>5.2119197435593019E-2</v>
      </c>
      <c r="G9" s="50">
        <v>5.498269162839986E-2</v>
      </c>
      <c r="H9" s="50">
        <v>5.1882308729579767E-2</v>
      </c>
      <c r="I9" s="50">
        <v>5.4628971864749278E-2</v>
      </c>
      <c r="J9" s="50">
        <v>5.1280981390302932E-2</v>
      </c>
      <c r="K9" s="50">
        <v>5.4485381033083147E-2</v>
      </c>
      <c r="L9" s="50">
        <v>5.1320861334786382E-2</v>
      </c>
      <c r="M9" s="50">
        <v>5.540257485150047E-2</v>
      </c>
      <c r="N9" s="50">
        <v>4.5874310386183739E-2</v>
      </c>
      <c r="O9" s="50">
        <v>5.9048109605789337E-2</v>
      </c>
      <c r="P9" s="50">
        <v>4.9955363078617962E-2</v>
      </c>
      <c r="Q9" s="50">
        <v>6.1257826653958618E-2</v>
      </c>
      <c r="R9" s="50">
        <v>5.4749571404870308E-2</v>
      </c>
      <c r="S9" s="50">
        <v>6.3606716366213539E-2</v>
      </c>
      <c r="T9" s="50">
        <v>5.9967180365296809E-2</v>
      </c>
      <c r="U9" s="50">
        <v>6.7422386725702471E-2</v>
      </c>
      <c r="V9" s="79">
        <v>6.5486122324488222E-2</v>
      </c>
      <c r="W9" s="79">
        <v>7.0662881865453359E-2</v>
      </c>
      <c r="X9" s="79">
        <v>6.9842670195559481E-2</v>
      </c>
      <c r="Y9" s="79">
        <v>7.6513671874999994E-2</v>
      </c>
    </row>
    <row r="10" spans="1:25" x14ac:dyDescent="0.35">
      <c r="A10" s="13" t="s">
        <v>124</v>
      </c>
      <c r="B10" s="50">
        <v>1.5575935802223001E-2</v>
      </c>
      <c r="C10" s="50">
        <v>1.6903887165432219E-2</v>
      </c>
      <c r="D10" s="50">
        <v>1.5715749914588319E-2</v>
      </c>
      <c r="E10" s="50">
        <v>1.7195822908857079E-2</v>
      </c>
      <c r="F10" s="50">
        <v>1.5837587557877241E-2</v>
      </c>
      <c r="G10" s="50">
        <v>1.6556693747792301E-2</v>
      </c>
      <c r="H10" s="50">
        <v>1.6048809602758809E-2</v>
      </c>
      <c r="I10" s="50">
        <v>1.6112461756606449E-2</v>
      </c>
      <c r="J10" s="50">
        <v>1.5897521488775761E-2</v>
      </c>
      <c r="K10" s="50">
        <v>1.5850862326786959E-2</v>
      </c>
      <c r="L10" s="50">
        <v>1.54991826602894E-2</v>
      </c>
      <c r="M10" s="50">
        <v>1.452759526749973E-2</v>
      </c>
      <c r="N10" s="50">
        <v>1.6790597265531299E-2</v>
      </c>
      <c r="O10" s="50">
        <v>1.5217680471162251E-2</v>
      </c>
      <c r="P10" s="50">
        <v>1.718996334074116E-2</v>
      </c>
      <c r="Q10" s="50">
        <v>1.5630357832323982E-2</v>
      </c>
      <c r="R10" s="50">
        <v>1.7143805187383631E-2</v>
      </c>
      <c r="S10" s="50">
        <v>1.5722499613665071E-2</v>
      </c>
      <c r="T10" s="50">
        <v>1.7622716894977169E-2</v>
      </c>
      <c r="U10" s="50">
        <v>1.656453885364428E-2</v>
      </c>
      <c r="V10" s="79">
        <v>1.935877424332131E-2</v>
      </c>
      <c r="W10" s="79">
        <v>1.8034510074748131E-2</v>
      </c>
      <c r="X10" s="79">
        <v>1.865738698557402E-2</v>
      </c>
      <c r="Y10" s="79">
        <v>1.8330078125E-2</v>
      </c>
    </row>
    <row r="11" spans="1:25" x14ac:dyDescent="0.35">
      <c r="A11" s="13" t="s">
        <v>129</v>
      </c>
      <c r="B11" s="50">
        <v>1.380650949509046E-2</v>
      </c>
      <c r="C11" s="50">
        <v>1.8117312752738611E-2</v>
      </c>
      <c r="D11" s="50">
        <v>1.4105129581726781E-2</v>
      </c>
      <c r="E11" s="50">
        <v>1.9122069563898881E-2</v>
      </c>
      <c r="F11" s="50">
        <v>1.519648581265582E-2</v>
      </c>
      <c r="G11" s="50">
        <v>2.1038502296008479E-2</v>
      </c>
      <c r="H11" s="50">
        <v>1.547405884563521E-2</v>
      </c>
      <c r="I11" s="50">
        <v>2.1733285408217271E-2</v>
      </c>
      <c r="J11" s="50">
        <v>1.656513393974798E-2</v>
      </c>
      <c r="K11" s="50">
        <v>2.287195408519304E-2</v>
      </c>
      <c r="L11" s="50">
        <v>1.7880567496115111E-2</v>
      </c>
      <c r="M11" s="50">
        <v>2.4456218068660801E-2</v>
      </c>
      <c r="N11" s="50">
        <v>1.703046294075318E-2</v>
      </c>
      <c r="O11" s="50">
        <v>2.5505251330874879E-2</v>
      </c>
      <c r="P11" s="50">
        <v>1.8196668376165782E-2</v>
      </c>
      <c r="Q11" s="50">
        <v>2.512629296728398E-2</v>
      </c>
      <c r="R11" s="50">
        <v>1.8452633325345181E-2</v>
      </c>
      <c r="S11" s="50">
        <v>2.4669483803240948E-2</v>
      </c>
      <c r="T11" s="50">
        <v>1.9887985159817351E-2</v>
      </c>
      <c r="U11" s="50">
        <v>2.5260213425235489E-2</v>
      </c>
      <c r="V11" s="79">
        <v>2.2462637027468289E-2</v>
      </c>
      <c r="W11" s="79">
        <v>2.623293792655184E-2</v>
      </c>
      <c r="X11" s="79">
        <v>2.3427927265598201E-2</v>
      </c>
      <c r="Y11" s="79">
        <v>2.6782226562500001E-2</v>
      </c>
    </row>
    <row r="12" spans="1:25" x14ac:dyDescent="0.35">
      <c r="V12" s="46"/>
      <c r="W12" s="46"/>
    </row>
  </sheetData>
  <mergeCells count="1">
    <mergeCell ref="A1:U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9cab937-d347-4999-a2e2-1dcfedcf17b4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F14155DE5CE44AB990E8428519EAE" ma:contentTypeVersion="7" ma:contentTypeDescription="Create a new document." ma:contentTypeScope="" ma:versionID="f4907cffd0bbf2d7f62276e9561656d1">
  <xsd:schema xmlns:xsd="http://www.w3.org/2001/XMLSchema" xmlns:xs="http://www.w3.org/2001/XMLSchema" xmlns:p="http://schemas.microsoft.com/office/2006/metadata/properties" xmlns:ns2="f9a9d2ff-f887-4e8d-b08d-1547be5c6127" xmlns:ns3="99cab937-d347-4999-a2e2-1dcfedcf17b4" targetNamespace="http://schemas.microsoft.com/office/2006/metadata/properties" ma:root="true" ma:fieldsID="9ff0ce7caf315005686dfa96af1c3f35" ns2:_="" ns3:_="">
    <xsd:import namespace="f9a9d2ff-f887-4e8d-b08d-1547be5c6127"/>
    <xsd:import namespace="99cab937-d347-4999-a2e2-1dcfedcf1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9d2ff-f887-4e8d-b08d-1547be5c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ab937-d347-4999-a2e2-1dcfedcf1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metadata xmlns="http://www.objective.com/ecm/document/metadata/A8F43476EB784464BFCC994945052FE7" version="1.0.0">
  <systemFields>
    <field name="Objective-Id">
      <value order="0">A4421953</value>
    </field>
    <field name="Objective-Title">
      <value order="0">Chapter 14 - Data downloads copy from 2018</value>
    </field>
    <field name="Objective-Description">
      <value order="0"/>
    </field>
    <field name="Objective-CreationStamp">
      <value order="0">2018-10-23T06:11:09Z</value>
    </field>
    <field name="Objective-IsApproved">
      <value order="0">false</value>
    </field>
    <field name="Objective-IsPublished">
      <value order="0">true</value>
    </field>
    <field name="Objective-DatePublished">
      <value order="0">2019-09-10T00:16:39Z</value>
    </field>
    <field name="Objective-ModificationStamp">
      <value order="0">2019-09-10T00:16:39Z</value>
    </field>
    <field name="Objective-Owner">
      <value order="0">Melissa Cavallo</value>
    </field>
    <field name="Objective-Path">
      <value order="0">Objective Global Folder:1. Public Service Commission (PSC):1. Public Service Commission File Plan (PSC):WORKFORCE INFORMATION ANALYTICS:WORKFORCE INFORMATION BUSINESS:Workforce Information - Data Collection 2019-06:2019 Workforce Profile Report:1. Draft Report</value>
    </field>
    <field name="Objective-Parent">
      <value order="0">1. Draft Report</value>
    </field>
    <field name="Objective-State">
      <value order="0">Published</value>
    </field>
    <field name="Objective-VersionId">
      <value order="0">vA7794089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qA440325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63">
      <field name="Objective-Vital Record">
        <value order="0">No</value>
      </field>
      <field name="Objective-DLM">
        <value order="0">No Impact</value>
      </field>
      <field name="Objective-Security Classification">
        <value order="0">UNCLASSIFIED</value>
      </field>
      <field name="Objective-Approval History">
        <value order="0"/>
      </field>
      <field name="Objective-Approval Status">
        <value order="0"/>
      </field>
      <field name="Objective-Connect Creator">
        <value order="0"/>
      </field>
      <field name="Objective-Document Tag(s)">
        <value order="0"/>
      </field>
      <field name="Objective-Shared By">
        <value order="0"/>
      </field>
      <field name="Objective-Current Approve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F0351201-7BDB-4B25-9C00-9482DF09A385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f9a9d2ff-f887-4e8d-b08d-1547be5c6127"/>
    <ds:schemaRef ds:uri="http://schemas.microsoft.com/office/2006/documentManagement/types"/>
    <ds:schemaRef ds:uri="http://purl.org/dc/elements/1.1/"/>
    <ds:schemaRef ds:uri="99cab937-d347-4999-a2e2-1dcfedcf17b4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4FED84B-43AD-45C7-AC6D-854B193E2C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1AAF50-B76C-4425-8BD7-7157056678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9d2ff-f887-4e8d-b08d-1547be5c6127"/>
    <ds:schemaRef ds:uri="99cab937-d347-4999-a2e2-1dcfedcf1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A8F43476EB784464BFCC994945052F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Index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27 </vt:lpstr>
      <vt:lpstr>Table 28</vt:lpstr>
    </vt:vector>
  </TitlesOfParts>
  <Manager/>
  <Company>ServiceFirst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Vandy</dc:creator>
  <cp:keywords/>
  <dc:description/>
  <cp:lastModifiedBy>Ailene Del Mundo</cp:lastModifiedBy>
  <cp:revision/>
  <dcterms:created xsi:type="dcterms:W3CDTF">2018-10-23T05:10:45Z</dcterms:created>
  <dcterms:modified xsi:type="dcterms:W3CDTF">2023-11-23T00:15:11Z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A4421953</vt:lpwstr>
  </property>
  <property fmtid="{D5CDD505-2E9C-101B-9397-08002B2CF9AE}" pid="4" name="Objective-Title">
    <vt:lpwstr>Chapter 14 - Data downloads copy from 2018</vt:lpwstr>
  </property>
  <property fmtid="{D5CDD505-2E9C-101B-9397-08002B2CF9AE}" pid="5" name="Objective-Description">
    <vt:lpwstr/>
  </property>
  <property fmtid="{D5CDD505-2E9C-101B-9397-08002B2CF9AE}" pid="6" name="Objective-CreationStamp">
    <vt:filetime>2018-10-23T06:11:09Z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2019-09-10T00:16:39Z</vt:filetime>
  </property>
  <property fmtid="{D5CDD505-2E9C-101B-9397-08002B2CF9AE}" pid="10" name="Objective-ModificationStamp">
    <vt:filetime>2019-09-10T00:16:39Z</vt:filetime>
  </property>
  <property fmtid="{D5CDD505-2E9C-101B-9397-08002B2CF9AE}" pid="11" name="Objective-Owner">
    <vt:lpwstr>Melissa Cavallo</vt:lpwstr>
  </property>
  <property fmtid="{D5CDD505-2E9C-101B-9397-08002B2CF9AE}" pid="12" name="Objective-Path">
    <vt:lpwstr>Objective Global Folder:1. Public Service Commission (PSC):1. Public Service Commission File Plan (PSC):WORKFORCE INFORMATION ANALYTICS:WORKFORCE INFORMATION BUSINESS:Workforce Information - Data Collection 2019-06:2019 Workforce Profile Report:1. Draft R</vt:lpwstr>
  </property>
  <property fmtid="{D5CDD505-2E9C-101B-9397-08002B2CF9AE}" pid="13" name="Objective-Parent">
    <vt:lpwstr>1. Draft Report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vA7794089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qA440325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Vital Record">
    <vt:lpwstr>No</vt:lpwstr>
  </property>
  <property fmtid="{D5CDD505-2E9C-101B-9397-08002B2CF9AE}" pid="23" name="Objective-DLM">
    <vt:lpwstr>No Impact</vt:lpwstr>
  </property>
  <property fmtid="{D5CDD505-2E9C-101B-9397-08002B2CF9AE}" pid="24" name="Objective-Security Classification">
    <vt:lpwstr>UNCLASSIFIED</vt:lpwstr>
  </property>
  <property fmtid="{D5CDD505-2E9C-101B-9397-08002B2CF9AE}" pid="25" name="Objective-Approval History">
    <vt:lpwstr/>
  </property>
  <property fmtid="{D5CDD505-2E9C-101B-9397-08002B2CF9AE}" pid="26" name="Objective-Approval Status">
    <vt:lpwstr/>
  </property>
  <property fmtid="{D5CDD505-2E9C-101B-9397-08002B2CF9AE}" pid="27" name="Objective-Connect Creator">
    <vt:lpwstr/>
  </property>
  <property fmtid="{D5CDD505-2E9C-101B-9397-08002B2CF9AE}" pid="28" name="Objective-Document Tag(s)">
    <vt:lpwstr/>
  </property>
  <property fmtid="{D5CDD505-2E9C-101B-9397-08002B2CF9AE}" pid="29" name="Objective-Shared By">
    <vt:lpwstr/>
  </property>
  <property fmtid="{D5CDD505-2E9C-101B-9397-08002B2CF9AE}" pid="30" name="Objective-Current Approver">
    <vt:lpwstr/>
  </property>
  <property fmtid="{D5CDD505-2E9C-101B-9397-08002B2CF9AE}" pid="31" name="Objective-Comment">
    <vt:lpwstr/>
  </property>
  <property fmtid="{D5CDD505-2E9C-101B-9397-08002B2CF9AE}" pid="32" name="Objective-Security Classification [system]">
    <vt:lpwstr>UNCLASSIFIED</vt:lpwstr>
  </property>
  <property fmtid="{D5CDD505-2E9C-101B-9397-08002B2CF9AE}" pid="33" name="Objective-DLM [system]">
    <vt:lpwstr>No Impact</vt:lpwstr>
  </property>
  <property fmtid="{D5CDD505-2E9C-101B-9397-08002B2CF9AE}" pid="34" name="Objective-Vital Record [system]">
    <vt:lpwstr>No</vt:lpwstr>
  </property>
  <property fmtid="{D5CDD505-2E9C-101B-9397-08002B2CF9AE}" pid="35" name="Objective-Current Approver [system]">
    <vt:lpwstr/>
  </property>
  <property fmtid="{D5CDD505-2E9C-101B-9397-08002B2CF9AE}" pid="36" name="Objective-Approval Status [system]">
    <vt:lpwstr/>
  </property>
  <property fmtid="{D5CDD505-2E9C-101B-9397-08002B2CF9AE}" pid="37" name="Objective-Approval History [system]">
    <vt:lpwstr/>
  </property>
  <property fmtid="{D5CDD505-2E9C-101B-9397-08002B2CF9AE}" pid="38" name="Objective-Document Tag(s) [system]">
    <vt:lpwstr/>
  </property>
  <property fmtid="{D5CDD505-2E9C-101B-9397-08002B2CF9AE}" pid="39" name="Objective-Connect Creator [system]">
    <vt:lpwstr/>
  </property>
  <property fmtid="{D5CDD505-2E9C-101B-9397-08002B2CF9AE}" pid="40" name="Objective-Shared By [system]">
    <vt:lpwstr/>
  </property>
  <property fmtid="{D5CDD505-2E9C-101B-9397-08002B2CF9AE}" pid="41" name="ContentTypeId">
    <vt:lpwstr>0x0101004EDF14155DE5CE44AB990E8428519EAE</vt:lpwstr>
  </property>
  <property fmtid="{D5CDD505-2E9C-101B-9397-08002B2CF9AE}" pid="42" name="Order">
    <vt:r8>14900</vt:r8>
  </property>
  <property fmtid="{D5CDD505-2E9C-101B-9397-08002B2CF9AE}" pid="43" name="xd_ProgID">
    <vt:lpwstr/>
  </property>
  <property fmtid="{D5CDD505-2E9C-101B-9397-08002B2CF9AE}" pid="44" name="ComplianceAssetId">
    <vt:lpwstr/>
  </property>
  <property fmtid="{D5CDD505-2E9C-101B-9397-08002B2CF9AE}" pid="45" name="TemplateUrl">
    <vt:lpwstr/>
  </property>
  <property fmtid="{D5CDD505-2E9C-101B-9397-08002B2CF9AE}" pid="46" name="_ExtendedDescription">
    <vt:lpwstr/>
  </property>
  <property fmtid="{D5CDD505-2E9C-101B-9397-08002B2CF9AE}" pid="47" name="TriggerFlowInfo">
    <vt:lpwstr/>
  </property>
  <property fmtid="{D5CDD505-2E9C-101B-9397-08002B2CF9AE}" pid="48" name="xd_Signature">
    <vt:bool>false</vt:bool>
  </property>
</Properties>
</file>